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4355" windowHeight="7740"/>
  </bookViews>
  <sheets>
    <sheet name="P3 Flights" sheetId="1" r:id="rId1"/>
  </sheets>
  <calcPr calcId="145621"/>
</workbook>
</file>

<file path=xl/calcChain.xml><?xml version="1.0" encoding="utf-8"?>
<calcChain xmlns="http://schemas.openxmlformats.org/spreadsheetml/2006/main">
  <c r="O48" i="1" l="1"/>
  <c r="M48" i="1"/>
  <c r="O47" i="1"/>
  <c r="M47" i="1"/>
  <c r="O46" i="1"/>
  <c r="M46" i="1"/>
  <c r="O45" i="1"/>
  <c r="M45" i="1"/>
  <c r="O44" i="1"/>
  <c r="M44" i="1"/>
  <c r="O43" i="1"/>
  <c r="M43" i="1"/>
  <c r="O42" i="1"/>
  <c r="M42" i="1"/>
  <c r="O41" i="1"/>
  <c r="M41" i="1"/>
  <c r="O40" i="1"/>
  <c r="M40" i="1"/>
  <c r="O39" i="1"/>
  <c r="M39" i="1"/>
  <c r="O38" i="1"/>
  <c r="M38" i="1"/>
  <c r="O37" i="1"/>
  <c r="M37" i="1"/>
  <c r="O36" i="1"/>
  <c r="M36" i="1"/>
  <c r="O35" i="1"/>
  <c r="M35" i="1"/>
  <c r="O34" i="1"/>
  <c r="M34" i="1"/>
  <c r="O33" i="1"/>
  <c r="M33" i="1"/>
  <c r="O32" i="1"/>
  <c r="M32" i="1"/>
  <c r="O31" i="1"/>
  <c r="M31" i="1"/>
  <c r="O30" i="1"/>
  <c r="M30" i="1"/>
  <c r="O29" i="1"/>
  <c r="M29" i="1"/>
  <c r="O28" i="1"/>
  <c r="M28" i="1"/>
  <c r="O27" i="1"/>
  <c r="M27" i="1"/>
  <c r="O26" i="1"/>
  <c r="M26" i="1"/>
  <c r="O25" i="1"/>
  <c r="M25" i="1"/>
  <c r="O24" i="1"/>
  <c r="M24" i="1"/>
  <c r="O18" i="1"/>
  <c r="M18" i="1"/>
  <c r="O17" i="1"/>
  <c r="M17" i="1"/>
  <c r="O16" i="1"/>
  <c r="M16" i="1"/>
  <c r="O15" i="1"/>
  <c r="M15" i="1"/>
  <c r="O14" i="1"/>
  <c r="M14" i="1"/>
  <c r="O13" i="1"/>
  <c r="M13" i="1"/>
  <c r="O12" i="1"/>
  <c r="M12" i="1"/>
  <c r="O11" i="1"/>
  <c r="M11" i="1"/>
  <c r="O10" i="1"/>
  <c r="M10" i="1"/>
  <c r="O9" i="1"/>
  <c r="M9" i="1"/>
  <c r="O8" i="1"/>
  <c r="M8" i="1"/>
  <c r="O7" i="1"/>
  <c r="M7" i="1"/>
  <c r="O6" i="1"/>
  <c r="M6" i="1"/>
  <c r="O5" i="1"/>
  <c r="M5" i="1"/>
  <c r="O4" i="1"/>
  <c r="M4" i="1"/>
  <c r="G36" i="1" l="1"/>
  <c r="E36" i="1"/>
  <c r="G35" i="1"/>
  <c r="E35" i="1"/>
  <c r="G34" i="1"/>
  <c r="E34" i="1"/>
  <c r="G33" i="1"/>
  <c r="E33" i="1"/>
  <c r="G32" i="1"/>
  <c r="E32" i="1"/>
  <c r="G31" i="1"/>
  <c r="E31" i="1"/>
  <c r="G30" i="1"/>
  <c r="E30" i="1"/>
  <c r="G29" i="1"/>
  <c r="E29" i="1"/>
  <c r="G28" i="1"/>
  <c r="E28" i="1"/>
  <c r="G27" i="1"/>
  <c r="E27" i="1"/>
  <c r="G26" i="1"/>
  <c r="E26" i="1"/>
  <c r="G25" i="1"/>
  <c r="E25" i="1"/>
  <c r="G24" i="1"/>
  <c r="E24" i="1"/>
</calcChain>
</file>

<file path=xl/sharedStrings.xml><?xml version="1.0" encoding="utf-8"?>
<sst xmlns="http://schemas.openxmlformats.org/spreadsheetml/2006/main" count="135" uniqueCount="66">
  <si>
    <t>Flight</t>
  </si>
  <si>
    <t>Date (2011)</t>
  </si>
  <si>
    <t>Land</t>
  </si>
  <si>
    <t>TF01</t>
  </si>
  <si>
    <t>Test Flight #1</t>
  </si>
  <si>
    <t>TF02</t>
  </si>
  <si>
    <t>Test Flight #2</t>
  </si>
  <si>
    <t>RF01</t>
  </si>
  <si>
    <t>RF02</t>
  </si>
  <si>
    <t>RF03</t>
  </si>
  <si>
    <t>RF04</t>
  </si>
  <si>
    <t>RF05</t>
  </si>
  <si>
    <t>Two Cycles Only</t>
  </si>
  <si>
    <t>RF06</t>
  </si>
  <si>
    <t>RF07</t>
  </si>
  <si>
    <t>RF08</t>
  </si>
  <si>
    <t>RF09</t>
  </si>
  <si>
    <t>RF10</t>
  </si>
  <si>
    <t>RF11</t>
  </si>
  <si>
    <t>RF12</t>
  </si>
  <si>
    <t>RF13</t>
  </si>
  <si>
    <t>RF14</t>
  </si>
  <si>
    <t>*All times are Zulu, local time is -4 hours</t>
  </si>
  <si>
    <t>Date (2013)</t>
  </si>
  <si>
    <t>Test Flight</t>
  </si>
  <si>
    <t>Tr01</t>
  </si>
  <si>
    <t>Transit</t>
  </si>
  <si>
    <t>Very Foggy</t>
  </si>
  <si>
    <t>Tr02</t>
  </si>
  <si>
    <t>*All times are Zulu, CA time is -8 hours, VA time is -5 hours</t>
  </si>
  <si>
    <t>2 spirals</t>
  </si>
  <si>
    <t>2 circuits + 3 more</t>
  </si>
  <si>
    <t>cloudy</t>
  </si>
  <si>
    <t>elevated smoke layer</t>
  </si>
  <si>
    <t>Flutter</t>
  </si>
  <si>
    <t>late t/o</t>
  </si>
  <si>
    <t>Date (2014)</t>
  </si>
  <si>
    <t>2 circuits</t>
  </si>
  <si>
    <t>2 circuits, no NOxyO3</t>
  </si>
  <si>
    <t>2 circuits, overcast</t>
  </si>
  <si>
    <t>2 circuits, high ozone</t>
  </si>
  <si>
    <t>1.5 circuits, high ozone</t>
  </si>
  <si>
    <t>partial circuit, weather</t>
  </si>
  <si>
    <t>2 circuits, cloudy, cyclone</t>
  </si>
  <si>
    <t>1.5 circuits, weather</t>
  </si>
  <si>
    <t>1+ circuits, storms</t>
  </si>
  <si>
    <t>2 circuits, no B200</t>
  </si>
  <si>
    <t>2 circuits, clean</t>
  </si>
  <si>
    <t>1 circuit</t>
  </si>
  <si>
    <t>2 circuits, dirty residual layer</t>
  </si>
  <si>
    <t>1+ circuits, mixing with PBL</t>
  </si>
  <si>
    <t>2 circuits, storms at end</t>
  </si>
  <si>
    <t>2 IC legs &amp; 1+ circuit</t>
  </si>
  <si>
    <t>RF15</t>
  </si>
  <si>
    <t>2 circuits, deep aerosol layer</t>
  </si>
  <si>
    <t>1 circuit, Southern clouds</t>
  </si>
  <si>
    <t>DAQ-TX (Deployment #3)</t>
  </si>
  <si>
    <t>DAQ-CA (Deployment #2)</t>
  </si>
  <si>
    <t>DAQ-MD (Deployment #1)</t>
  </si>
  <si>
    <t>*All times are Zulu, TX time is -5 hrs, VA time is -4 hours</t>
  </si>
  <si>
    <t>DAQ-CO (Deployment #4)</t>
  </si>
  <si>
    <t>*All times are Zulu, CO time is -6 hours, VA time is -4 hours</t>
  </si>
  <si>
    <t>Take-Off</t>
  </si>
  <si>
    <t>Notes</t>
  </si>
  <si>
    <t>PODEX Flight</t>
  </si>
  <si>
    <t>Transit &amp; Ag. Fires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</si>
</sst>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m\-dd\ \(ddd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6" tint="0.7999816888943144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5" tint="0.79998168889431442"/>
      <name val="Calibri"/>
      <family val="2"/>
      <scheme val="minor"/>
    </font>
    <font>
      <b/>
      <sz val="11"/>
      <color theme="4" tint="0.79998168889431442"/>
      <name val="Calibri"/>
      <family val="2"/>
      <scheme val="minor"/>
    </font>
    <font>
      <b/>
      <sz val="11"/>
      <color theme="9" tint="0.7999816888943144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1" fontId="0" fillId="0" borderId="0" xfId="0" applyNumberFormat="1"/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21" fontId="0" fillId="0" borderId="0" xfId="0" applyNumberFormat="1"/>
    <xf numFmtId="0" fontId="3" fillId="5" borderId="9" xfId="0" applyFont="1" applyFill="1" applyBorder="1" applyAlignment="1">
      <alignment horizontal="center" vertical="center"/>
    </xf>
    <xf numFmtId="21" fontId="3" fillId="5" borderId="7" xfId="0" applyNumberFormat="1" applyFont="1" applyFill="1" applyBorder="1" applyAlignment="1">
      <alignment horizontal="center" vertical="center"/>
    </xf>
    <xf numFmtId="1" fontId="3" fillId="5" borderId="7" xfId="0" applyNumberFormat="1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3" borderId="9" xfId="0" applyFont="1" applyFill="1" applyBorder="1" applyAlignment="1">
      <alignment horizontal="center" vertical="center"/>
    </xf>
    <xf numFmtId="21" fontId="3" fillId="3" borderId="7" xfId="0" applyNumberFormat="1" applyFont="1" applyFill="1" applyBorder="1" applyAlignment="1">
      <alignment horizontal="center" vertical="center"/>
    </xf>
    <xf numFmtId="1" fontId="3" fillId="3" borderId="7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21" fontId="1" fillId="6" borderId="7" xfId="0" applyNumberFormat="1" applyFont="1" applyFill="1" applyBorder="1" applyAlignment="1">
      <alignment horizontal="center" vertical="center"/>
    </xf>
    <xf numFmtId="1" fontId="1" fillId="6" borderId="7" xfId="0" applyNumberFormat="1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21" fontId="1" fillId="7" borderId="7" xfId="0" applyNumberFormat="1" applyFont="1" applyFill="1" applyBorder="1" applyAlignment="1">
      <alignment horizontal="center" vertical="center"/>
    </xf>
    <xf numFmtId="1" fontId="1" fillId="7" borderId="7" xfId="0" applyNumberFormat="1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21" fontId="1" fillId="8" borderId="7" xfId="0" applyNumberFormat="1" applyFont="1" applyFill="1" applyBorder="1" applyAlignment="1">
      <alignment horizontal="center" vertical="center"/>
    </xf>
    <xf numFmtId="1" fontId="1" fillId="8" borderId="7" xfId="0" applyNumberFormat="1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7" borderId="8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21" fontId="1" fillId="8" borderId="12" xfId="0" applyNumberFormat="1" applyFont="1" applyFill="1" applyBorder="1" applyAlignment="1">
      <alignment horizontal="center" vertical="center"/>
    </xf>
    <xf numFmtId="1" fontId="1" fillId="8" borderId="12" xfId="0" applyNumberFormat="1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21" fontId="1" fillId="6" borderId="12" xfId="0" applyNumberFormat="1" applyFont="1" applyFill="1" applyBorder="1" applyAlignment="1">
      <alignment horizontal="center" vertical="center"/>
    </xf>
    <xf numFmtId="1" fontId="1" fillId="6" borderId="12" xfId="0" applyNumberFormat="1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21" fontId="1" fillId="9" borderId="7" xfId="0" applyNumberFormat="1" applyFont="1" applyFill="1" applyBorder="1" applyAlignment="1">
      <alignment horizontal="center" vertical="center"/>
    </xf>
    <xf numFmtId="1" fontId="1" fillId="9" borderId="7" xfId="0" applyNumberFormat="1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169" fontId="1" fillId="7" borderId="6" xfId="0" applyNumberFormat="1" applyFont="1" applyFill="1" applyBorder="1" applyAlignment="1">
      <alignment horizontal="center" vertical="center"/>
    </xf>
    <xf numFmtId="169" fontId="1" fillId="8" borderId="7" xfId="0" applyNumberFormat="1" applyFont="1" applyFill="1" applyBorder="1" applyAlignment="1">
      <alignment horizontal="center" vertical="center"/>
    </xf>
    <xf numFmtId="169" fontId="1" fillId="7" borderId="7" xfId="0" applyNumberFormat="1" applyFont="1" applyFill="1" applyBorder="1" applyAlignment="1">
      <alignment horizontal="center" vertical="center"/>
    </xf>
    <xf numFmtId="169" fontId="1" fillId="8" borderId="12" xfId="0" applyNumberFormat="1" applyFont="1" applyFill="1" applyBorder="1" applyAlignment="1">
      <alignment horizontal="center" vertical="center"/>
    </xf>
    <xf numFmtId="169" fontId="1" fillId="6" borderId="6" xfId="0" applyNumberFormat="1" applyFont="1" applyFill="1" applyBorder="1" applyAlignment="1">
      <alignment horizontal="center" vertical="center"/>
    </xf>
    <xf numFmtId="169" fontId="1" fillId="9" borderId="7" xfId="0" applyNumberFormat="1" applyFont="1" applyFill="1" applyBorder="1" applyAlignment="1">
      <alignment horizontal="center" vertical="center"/>
    </xf>
    <xf numFmtId="169" fontId="1" fillId="6" borderId="7" xfId="0" applyNumberFormat="1" applyFont="1" applyFill="1" applyBorder="1" applyAlignment="1">
      <alignment horizontal="center" vertical="center"/>
    </xf>
    <xf numFmtId="169" fontId="1" fillId="6" borderId="12" xfId="0" applyNumberFormat="1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  <xf numFmtId="21" fontId="3" fillId="10" borderId="7" xfId="0" applyNumberFormat="1" applyFont="1" applyFill="1" applyBorder="1" applyAlignment="1">
      <alignment horizontal="center" vertical="center"/>
    </xf>
    <xf numFmtId="1" fontId="3" fillId="10" borderId="7" xfId="0" applyNumberFormat="1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21" fontId="3" fillId="10" borderId="12" xfId="0" applyNumberFormat="1" applyFont="1" applyFill="1" applyBorder="1" applyAlignment="1">
      <alignment horizontal="center" vertical="center"/>
    </xf>
    <xf numFmtId="1" fontId="3" fillId="10" borderId="12" xfId="0" applyNumberFormat="1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2" borderId="15" xfId="0" applyFont="1" applyFill="1" applyBorder="1" applyAlignment="1">
      <alignment horizontal="center" vertical="center"/>
    </xf>
    <xf numFmtId="0" fontId="5" fillId="12" borderId="16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15" xfId="0" applyFont="1" applyFill="1" applyBorder="1" applyAlignment="1">
      <alignment horizontal="center" vertical="center"/>
    </xf>
    <xf numFmtId="0" fontId="4" fillId="11" borderId="16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169" fontId="3" fillId="10" borderId="6" xfId="0" applyNumberFormat="1" applyFont="1" applyFill="1" applyBorder="1" applyAlignment="1">
      <alignment horizontal="center" vertical="center"/>
    </xf>
    <xf numFmtId="169" fontId="3" fillId="5" borderId="7" xfId="0" applyNumberFormat="1" applyFont="1" applyFill="1" applyBorder="1" applyAlignment="1">
      <alignment horizontal="center" vertical="center"/>
    </xf>
    <xf numFmtId="169" fontId="3" fillId="10" borderId="7" xfId="0" applyNumberFormat="1" applyFont="1" applyFill="1" applyBorder="1" applyAlignment="1">
      <alignment horizontal="center" vertical="center"/>
    </xf>
    <xf numFmtId="169" fontId="3" fillId="10" borderId="12" xfId="0" applyNumberFormat="1" applyFont="1" applyFill="1" applyBorder="1" applyAlignment="1">
      <alignment horizontal="center" vertical="center"/>
    </xf>
    <xf numFmtId="169" fontId="3" fillId="3" borderId="7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2" fillId="13" borderId="1" xfId="0" applyFont="1" applyFill="1" applyBorder="1" applyAlignment="1">
      <alignment horizontal="center" vertical="center"/>
    </xf>
    <xf numFmtId="0" fontId="2" fillId="13" borderId="15" xfId="0" applyFont="1" applyFill="1" applyBorder="1" applyAlignment="1">
      <alignment horizontal="center" vertical="center"/>
    </xf>
    <xf numFmtId="0" fontId="2" fillId="13" borderId="16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0" fontId="2" fillId="13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9" fontId="3" fillId="2" borderId="6" xfId="0" applyNumberFormat="1" applyFont="1" applyFill="1" applyBorder="1" applyAlignment="1">
      <alignment horizontal="center" vertical="center"/>
    </xf>
    <xf numFmtId="21" fontId="3" fillId="2" borderId="7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69" fontId="3" fillId="2" borderId="7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69" fontId="3" fillId="2" borderId="12" xfId="0" applyNumberFormat="1" applyFont="1" applyFill="1" applyBorder="1" applyAlignment="1">
      <alignment horizontal="center" vertical="center"/>
    </xf>
    <xf numFmtId="21" fontId="3" fillId="2" borderId="12" xfId="0" applyNumberFormat="1" applyFont="1" applyFill="1" applyBorder="1" applyAlignment="1">
      <alignment horizontal="center" vertical="center"/>
    </xf>
    <xf numFmtId="1" fontId="3" fillId="2" borderId="12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4" fillId="11" borderId="19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5" fillId="12" borderId="19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 vertical="center"/>
    </xf>
    <xf numFmtId="0" fontId="2" fillId="13" borderId="19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0"/>
  <sheetViews>
    <sheetView tabSelected="1" workbookViewId="0">
      <selection activeCell="B37" sqref="B37:H37"/>
    </sheetView>
  </sheetViews>
  <sheetFormatPr defaultRowHeight="15" x14ac:dyDescent="0.25"/>
  <cols>
    <col min="1" max="1" width="1.42578125" customWidth="1"/>
    <col min="2" max="7" width="10.85546875" style="2" customWidth="1"/>
    <col min="8" max="8" width="26.85546875" style="2" bestFit="1" customWidth="1"/>
    <col min="10" max="15" width="10.85546875" style="2" customWidth="1"/>
    <col min="16" max="16" width="26.85546875" style="2" bestFit="1" customWidth="1"/>
  </cols>
  <sheetData>
    <row r="1" spans="2:16" ht="7.5" customHeight="1" thickBot="1" x14ac:dyDescent="0.3">
      <c r="B1" s="26"/>
      <c r="C1" s="3"/>
      <c r="D1" s="3"/>
      <c r="E1" s="3"/>
      <c r="F1" s="3"/>
      <c r="G1" s="3"/>
      <c r="H1" s="27"/>
      <c r="J1"/>
    </row>
    <row r="2" spans="2:16" ht="15.75" thickBot="1" x14ac:dyDescent="0.3">
      <c r="B2" s="74" t="s">
        <v>58</v>
      </c>
      <c r="C2" s="75"/>
      <c r="D2" s="75"/>
      <c r="E2" s="75"/>
      <c r="F2" s="75"/>
      <c r="G2" s="75"/>
      <c r="H2" s="76"/>
      <c r="J2" s="68" t="s">
        <v>57</v>
      </c>
      <c r="K2" s="69"/>
      <c r="L2" s="69"/>
      <c r="M2" s="69"/>
      <c r="N2" s="69"/>
      <c r="O2" s="69"/>
      <c r="P2" s="70"/>
    </row>
    <row r="3" spans="2:16" ht="15.75" thickBot="1" x14ac:dyDescent="0.3">
      <c r="B3" s="77" t="s">
        <v>0</v>
      </c>
      <c r="C3" s="78" t="s">
        <v>1</v>
      </c>
      <c r="D3" s="105" t="s">
        <v>62</v>
      </c>
      <c r="E3" s="106"/>
      <c r="F3" s="105" t="s">
        <v>2</v>
      </c>
      <c r="G3" s="106"/>
      <c r="H3" s="79" t="s">
        <v>63</v>
      </c>
      <c r="J3" s="71" t="s">
        <v>0</v>
      </c>
      <c r="K3" s="72" t="s">
        <v>23</v>
      </c>
      <c r="L3" s="109" t="s">
        <v>62</v>
      </c>
      <c r="M3" s="110"/>
      <c r="N3" s="109" t="s">
        <v>2</v>
      </c>
      <c r="O3" s="110"/>
      <c r="P3" s="73" t="s">
        <v>63</v>
      </c>
    </row>
    <row r="4" spans="2:16" x14ac:dyDescent="0.25">
      <c r="B4" s="18" t="s">
        <v>3</v>
      </c>
      <c r="C4" s="44">
        <v>40722</v>
      </c>
      <c r="D4" s="19">
        <v>0.55062500000000003</v>
      </c>
      <c r="E4" s="20">
        <v>47574</v>
      </c>
      <c r="F4" s="19">
        <v>0.64851851851851849</v>
      </c>
      <c r="G4" s="20">
        <v>56032</v>
      </c>
      <c r="H4" s="28" t="s">
        <v>4</v>
      </c>
      <c r="I4" s="1"/>
      <c r="J4" s="14" t="s">
        <v>3</v>
      </c>
      <c r="K4" s="48">
        <v>41284</v>
      </c>
      <c r="L4" s="15">
        <v>0.91030092592592593</v>
      </c>
      <c r="M4" s="16">
        <f>L4*24*60*60</f>
        <v>78650</v>
      </c>
      <c r="N4" s="15">
        <v>0.98634259259259249</v>
      </c>
      <c r="O4" s="16">
        <f>N4*24*60*60</f>
        <v>85220</v>
      </c>
      <c r="P4" s="34" t="s">
        <v>24</v>
      </c>
    </row>
    <row r="5" spans="2:16" x14ac:dyDescent="0.25">
      <c r="B5" s="22" t="s">
        <v>5</v>
      </c>
      <c r="C5" s="45">
        <v>40724</v>
      </c>
      <c r="D5" s="23">
        <v>0.54217592592592589</v>
      </c>
      <c r="E5" s="24">
        <v>46844</v>
      </c>
      <c r="F5" s="23">
        <v>0.65312500000000007</v>
      </c>
      <c r="G5" s="24">
        <v>56430</v>
      </c>
      <c r="H5" s="29" t="s">
        <v>6</v>
      </c>
      <c r="I5" s="1"/>
      <c r="J5" s="42" t="s">
        <v>25</v>
      </c>
      <c r="K5" s="49">
        <v>41288</v>
      </c>
      <c r="L5" s="40">
        <v>0.62113425925925925</v>
      </c>
      <c r="M5" s="41">
        <f t="shared" ref="M5:M18" si="0">L5*24*60*60</f>
        <v>53666</v>
      </c>
      <c r="N5" s="40">
        <v>0.95138888888888884</v>
      </c>
      <c r="O5" s="41">
        <f t="shared" ref="O5:O18" si="1">N5*24*60*60</f>
        <v>82200</v>
      </c>
      <c r="P5" s="43" t="s">
        <v>26</v>
      </c>
    </row>
    <row r="6" spans="2:16" x14ac:dyDescent="0.25">
      <c r="B6" s="21" t="s">
        <v>7</v>
      </c>
      <c r="C6" s="46">
        <v>40725</v>
      </c>
      <c r="D6" s="19">
        <v>0.60048611111111116</v>
      </c>
      <c r="E6" s="20">
        <v>51882</v>
      </c>
      <c r="F6" s="19">
        <v>0.89641203703703709</v>
      </c>
      <c r="G6" s="20">
        <v>77630</v>
      </c>
      <c r="H6" s="30"/>
      <c r="I6" s="1"/>
      <c r="J6" s="17" t="s">
        <v>7</v>
      </c>
      <c r="K6" s="50">
        <v>41290</v>
      </c>
      <c r="L6" s="15">
        <v>0.66290509259259256</v>
      </c>
      <c r="M6" s="16">
        <f t="shared" si="0"/>
        <v>57274.999999999993</v>
      </c>
      <c r="N6" s="15">
        <v>1.0017592592592592</v>
      </c>
      <c r="O6" s="16">
        <f t="shared" si="1"/>
        <v>86552</v>
      </c>
      <c r="P6" s="35"/>
    </row>
    <row r="7" spans="2:16" x14ac:dyDescent="0.25">
      <c r="B7" s="22" t="s">
        <v>8</v>
      </c>
      <c r="C7" s="45">
        <v>40726</v>
      </c>
      <c r="D7" s="23">
        <v>0.59891203703703699</v>
      </c>
      <c r="E7" s="24">
        <v>51746</v>
      </c>
      <c r="F7" s="23">
        <v>0.91550925925925919</v>
      </c>
      <c r="G7" s="24">
        <v>79100</v>
      </c>
      <c r="H7" s="29"/>
      <c r="I7" s="1"/>
      <c r="J7" s="42" t="s">
        <v>8</v>
      </c>
      <c r="K7" s="49">
        <v>41292</v>
      </c>
      <c r="L7" s="40">
        <v>0.66371527777777783</v>
      </c>
      <c r="M7" s="41">
        <f t="shared" si="0"/>
        <v>57345</v>
      </c>
      <c r="N7" s="40">
        <v>0.96560185185185177</v>
      </c>
      <c r="O7" s="41">
        <f t="shared" si="1"/>
        <v>83428</v>
      </c>
      <c r="P7" s="43"/>
    </row>
    <row r="8" spans="2:16" x14ac:dyDescent="0.25">
      <c r="B8" s="21" t="s">
        <v>9</v>
      </c>
      <c r="C8" s="46">
        <v>40729</v>
      </c>
      <c r="D8" s="19">
        <v>0.39402777777777781</v>
      </c>
      <c r="E8" s="20">
        <v>34044</v>
      </c>
      <c r="F8" s="19">
        <v>0.71622685185185186</v>
      </c>
      <c r="G8" s="20">
        <v>61882</v>
      </c>
      <c r="H8" s="30"/>
      <c r="I8" s="1"/>
      <c r="J8" s="17" t="s">
        <v>9</v>
      </c>
      <c r="K8" s="50">
        <v>41294</v>
      </c>
      <c r="L8" s="15">
        <v>0.66407407407407404</v>
      </c>
      <c r="M8" s="16">
        <f t="shared" si="0"/>
        <v>57376</v>
      </c>
      <c r="N8" s="15">
        <v>0.96244212962962961</v>
      </c>
      <c r="O8" s="16">
        <f t="shared" si="1"/>
        <v>83155</v>
      </c>
      <c r="P8" s="35"/>
    </row>
    <row r="9" spans="2:16" x14ac:dyDescent="0.25">
      <c r="B9" s="22" t="s">
        <v>10</v>
      </c>
      <c r="C9" s="45">
        <v>40734</v>
      </c>
      <c r="D9" s="23">
        <v>0.58664351851851848</v>
      </c>
      <c r="E9" s="24">
        <v>50686</v>
      </c>
      <c r="F9" s="23">
        <v>0.89662037037037035</v>
      </c>
      <c r="G9" s="24">
        <v>77468</v>
      </c>
      <c r="H9" s="29"/>
      <c r="I9" s="1"/>
      <c r="J9" s="42" t="s">
        <v>10</v>
      </c>
      <c r="K9" s="49">
        <v>41295</v>
      </c>
      <c r="L9" s="40">
        <v>0.68778935185185175</v>
      </c>
      <c r="M9" s="41">
        <f t="shared" si="0"/>
        <v>59424.999999999993</v>
      </c>
      <c r="N9" s="40">
        <v>0.99724537037037031</v>
      </c>
      <c r="O9" s="41">
        <f t="shared" si="1"/>
        <v>86162</v>
      </c>
      <c r="P9" s="43"/>
    </row>
    <row r="10" spans="2:16" x14ac:dyDescent="0.25">
      <c r="B10" s="21" t="s">
        <v>11</v>
      </c>
      <c r="C10" s="46">
        <v>40735</v>
      </c>
      <c r="D10" s="19">
        <v>0.73111111111111116</v>
      </c>
      <c r="E10" s="20">
        <v>63168</v>
      </c>
      <c r="F10" s="19">
        <v>0.95150462962962967</v>
      </c>
      <c r="G10" s="20">
        <v>82210</v>
      </c>
      <c r="H10" s="30" t="s">
        <v>12</v>
      </c>
      <c r="I10" s="1"/>
      <c r="J10" s="17" t="s">
        <v>11</v>
      </c>
      <c r="K10" s="50">
        <v>41296</v>
      </c>
      <c r="L10" s="15">
        <v>0.66597222222222219</v>
      </c>
      <c r="M10" s="16">
        <f t="shared" si="0"/>
        <v>57540</v>
      </c>
      <c r="N10" s="15">
        <v>0.98439814814814808</v>
      </c>
      <c r="O10" s="16">
        <f t="shared" si="1"/>
        <v>85052</v>
      </c>
      <c r="P10" s="35"/>
    </row>
    <row r="11" spans="2:16" x14ac:dyDescent="0.25">
      <c r="B11" s="22" t="s">
        <v>13</v>
      </c>
      <c r="C11" s="45">
        <v>40738</v>
      </c>
      <c r="D11" s="23">
        <v>0.49548611111111113</v>
      </c>
      <c r="E11" s="24">
        <v>42810</v>
      </c>
      <c r="F11" s="23">
        <v>0.82273148148148145</v>
      </c>
      <c r="G11" s="24">
        <v>71084</v>
      </c>
      <c r="H11" s="29"/>
      <c r="I11" s="1"/>
      <c r="J11" s="42" t="s">
        <v>13</v>
      </c>
      <c r="K11" s="49">
        <v>41302</v>
      </c>
      <c r="L11" s="40">
        <v>0.76560185185185192</v>
      </c>
      <c r="M11" s="41">
        <f t="shared" si="0"/>
        <v>66148</v>
      </c>
      <c r="N11" s="40">
        <v>0.97521990740740738</v>
      </c>
      <c r="O11" s="41">
        <f t="shared" si="1"/>
        <v>84259</v>
      </c>
      <c r="P11" s="43" t="s">
        <v>64</v>
      </c>
    </row>
    <row r="12" spans="2:16" x14ac:dyDescent="0.25">
      <c r="B12" s="21" t="s">
        <v>14</v>
      </c>
      <c r="C12" s="46">
        <v>40740</v>
      </c>
      <c r="D12" s="19">
        <v>0.60136574074074078</v>
      </c>
      <c r="E12" s="20">
        <v>51958</v>
      </c>
      <c r="F12" s="19">
        <v>0.82421296296296298</v>
      </c>
      <c r="G12" s="20">
        <v>71212</v>
      </c>
      <c r="H12" s="30" t="s">
        <v>12</v>
      </c>
      <c r="I12" s="1"/>
      <c r="J12" s="17" t="s">
        <v>14</v>
      </c>
      <c r="K12" s="50">
        <v>41304</v>
      </c>
      <c r="L12" s="15">
        <v>0.67012731481481491</v>
      </c>
      <c r="M12" s="16">
        <f t="shared" si="0"/>
        <v>57899.000000000007</v>
      </c>
      <c r="N12" s="15">
        <v>0.98182870370370379</v>
      </c>
      <c r="O12" s="16">
        <f t="shared" si="1"/>
        <v>84830.000000000015</v>
      </c>
      <c r="P12" s="35"/>
    </row>
    <row r="13" spans="2:16" x14ac:dyDescent="0.25">
      <c r="B13" s="22" t="s">
        <v>15</v>
      </c>
      <c r="C13" s="45">
        <v>40744</v>
      </c>
      <c r="D13" s="23">
        <v>0.58053240740740741</v>
      </c>
      <c r="E13" s="24">
        <v>50158</v>
      </c>
      <c r="F13" s="23">
        <v>0.89207175925925919</v>
      </c>
      <c r="G13" s="24">
        <v>77075</v>
      </c>
      <c r="H13" s="29"/>
      <c r="I13" s="1"/>
      <c r="J13" s="42" t="s">
        <v>15</v>
      </c>
      <c r="K13" s="49">
        <v>41305</v>
      </c>
      <c r="L13" s="40">
        <v>0.6856944444444445</v>
      </c>
      <c r="M13" s="41">
        <f t="shared" si="0"/>
        <v>59244</v>
      </c>
      <c r="N13" s="40">
        <v>0.99721064814814808</v>
      </c>
      <c r="O13" s="41">
        <f t="shared" si="1"/>
        <v>86159</v>
      </c>
      <c r="P13" s="43"/>
    </row>
    <row r="14" spans="2:16" x14ac:dyDescent="0.25">
      <c r="B14" s="21" t="s">
        <v>16</v>
      </c>
      <c r="C14" s="46">
        <v>40745</v>
      </c>
      <c r="D14" s="19">
        <v>0.62282407407407414</v>
      </c>
      <c r="E14" s="20">
        <v>53812</v>
      </c>
      <c r="F14" s="19">
        <v>0.93631944444444448</v>
      </c>
      <c r="G14" s="20">
        <v>80898</v>
      </c>
      <c r="H14" s="30"/>
      <c r="I14" s="1"/>
      <c r="J14" s="17" t="s">
        <v>16</v>
      </c>
      <c r="K14" s="50">
        <v>41306</v>
      </c>
      <c r="L14" s="15">
        <v>0.68611111111111101</v>
      </c>
      <c r="M14" s="16">
        <f t="shared" si="0"/>
        <v>59279.999999999993</v>
      </c>
      <c r="N14" s="15">
        <v>1.0056944444444444</v>
      </c>
      <c r="O14" s="16">
        <f t="shared" si="1"/>
        <v>86892</v>
      </c>
      <c r="P14" s="35"/>
    </row>
    <row r="15" spans="2:16" x14ac:dyDescent="0.25">
      <c r="B15" s="22" t="s">
        <v>17</v>
      </c>
      <c r="C15" s="45">
        <v>40746</v>
      </c>
      <c r="D15" s="23">
        <v>0.56002314814814813</v>
      </c>
      <c r="E15" s="24">
        <v>48386</v>
      </c>
      <c r="F15" s="23">
        <v>0.88180555555555562</v>
      </c>
      <c r="G15" s="24">
        <v>76188</v>
      </c>
      <c r="H15" s="29"/>
      <c r="I15" s="1"/>
      <c r="J15" s="42" t="s">
        <v>17</v>
      </c>
      <c r="K15" s="49">
        <v>41308</v>
      </c>
      <c r="L15" s="40">
        <v>0.73133101851851856</v>
      </c>
      <c r="M15" s="41">
        <f t="shared" si="0"/>
        <v>63187.000000000007</v>
      </c>
      <c r="N15" s="40">
        <v>0.92880787037037038</v>
      </c>
      <c r="O15" s="41">
        <f t="shared" si="1"/>
        <v>80249</v>
      </c>
      <c r="P15" s="43" t="s">
        <v>64</v>
      </c>
    </row>
    <row r="16" spans="2:16" x14ac:dyDescent="0.25">
      <c r="B16" s="21" t="s">
        <v>18</v>
      </c>
      <c r="C16" s="46">
        <v>40750</v>
      </c>
      <c r="D16" s="19">
        <v>0.46197916666666666</v>
      </c>
      <c r="E16" s="20">
        <v>39915</v>
      </c>
      <c r="F16" s="19">
        <v>0.76013888888888881</v>
      </c>
      <c r="G16" s="20">
        <v>65676</v>
      </c>
      <c r="H16" s="30"/>
      <c r="I16" s="1"/>
      <c r="J16" s="17" t="s">
        <v>18</v>
      </c>
      <c r="K16" s="50">
        <v>41309</v>
      </c>
      <c r="L16" s="15">
        <v>0.69431712962962966</v>
      </c>
      <c r="M16" s="16">
        <f t="shared" si="0"/>
        <v>59989</v>
      </c>
      <c r="N16" s="15">
        <v>1.002025462962963</v>
      </c>
      <c r="O16" s="16">
        <f t="shared" si="1"/>
        <v>86575.000000000015</v>
      </c>
      <c r="P16" s="35" t="s">
        <v>27</v>
      </c>
    </row>
    <row r="17" spans="2:16" x14ac:dyDescent="0.25">
      <c r="B17" s="22" t="s">
        <v>19</v>
      </c>
      <c r="C17" s="45">
        <v>40751</v>
      </c>
      <c r="D17" s="23">
        <v>0.57925925925925925</v>
      </c>
      <c r="E17" s="24">
        <v>50048</v>
      </c>
      <c r="F17" s="23">
        <v>0.89333333333333342</v>
      </c>
      <c r="G17" s="24">
        <v>77184</v>
      </c>
      <c r="H17" s="29"/>
      <c r="I17" s="1"/>
      <c r="J17" s="42" t="s">
        <v>19</v>
      </c>
      <c r="K17" s="49">
        <v>41311</v>
      </c>
      <c r="L17" s="40">
        <v>0.68445601851851856</v>
      </c>
      <c r="M17" s="41">
        <f t="shared" si="0"/>
        <v>59137</v>
      </c>
      <c r="N17" s="40">
        <v>1.0224421296296298</v>
      </c>
      <c r="O17" s="41">
        <f t="shared" si="1"/>
        <v>88339.000000000029</v>
      </c>
      <c r="P17" s="43" t="s">
        <v>27</v>
      </c>
    </row>
    <row r="18" spans="2:16" ht="15.75" thickBot="1" x14ac:dyDescent="0.3">
      <c r="B18" s="21" t="s">
        <v>20</v>
      </c>
      <c r="C18" s="46">
        <v>40752</v>
      </c>
      <c r="D18" s="19">
        <v>0.60076388888888888</v>
      </c>
      <c r="E18" s="20">
        <v>51906</v>
      </c>
      <c r="F18" s="19">
        <v>0.91686342592592596</v>
      </c>
      <c r="G18" s="20">
        <v>79217</v>
      </c>
      <c r="H18" s="30"/>
      <c r="I18" s="1"/>
      <c r="J18" s="36" t="s">
        <v>28</v>
      </c>
      <c r="K18" s="51">
        <v>41313</v>
      </c>
      <c r="L18" s="37">
        <v>0.67025462962962967</v>
      </c>
      <c r="M18" s="38">
        <f t="shared" si="0"/>
        <v>57910.000000000007</v>
      </c>
      <c r="N18" s="37">
        <v>0.89803240740740742</v>
      </c>
      <c r="O18" s="38">
        <f t="shared" si="1"/>
        <v>77589.999999999985</v>
      </c>
      <c r="P18" s="39" t="s">
        <v>26</v>
      </c>
    </row>
    <row r="19" spans="2:16" ht="15.75" thickBot="1" x14ac:dyDescent="0.3">
      <c r="B19" s="25" t="s">
        <v>21</v>
      </c>
      <c r="C19" s="47">
        <v>40753</v>
      </c>
      <c r="D19" s="31">
        <v>0.62087962962962961</v>
      </c>
      <c r="E19" s="32">
        <v>53644</v>
      </c>
      <c r="F19" s="31">
        <v>0.94403935185185184</v>
      </c>
      <c r="G19" s="32">
        <v>81565</v>
      </c>
      <c r="H19" s="33"/>
      <c r="I19" s="1"/>
      <c r="J19" s="85" t="s">
        <v>29</v>
      </c>
      <c r="K19" s="85"/>
      <c r="L19" s="85"/>
      <c r="M19" s="85"/>
      <c r="N19" s="85"/>
      <c r="O19" s="85"/>
      <c r="P19" s="85"/>
    </row>
    <row r="20" spans="2:16" x14ac:dyDescent="0.25">
      <c r="B20" s="85" t="s">
        <v>22</v>
      </c>
      <c r="C20" s="85"/>
      <c r="D20" s="85"/>
      <c r="E20" s="85"/>
      <c r="F20" s="85"/>
      <c r="G20" s="85"/>
      <c r="H20" s="85"/>
    </row>
    <row r="21" spans="2:16" ht="15.75" thickBot="1" x14ac:dyDescent="0.3"/>
    <row r="22" spans="2:16" ht="15.75" thickBot="1" x14ac:dyDescent="0.3">
      <c r="B22" s="62" t="s">
        <v>56</v>
      </c>
      <c r="C22" s="63"/>
      <c r="D22" s="63"/>
      <c r="E22" s="63"/>
      <c r="F22" s="63"/>
      <c r="G22" s="63"/>
      <c r="H22" s="64"/>
      <c r="J22" s="86" t="s">
        <v>60</v>
      </c>
      <c r="K22" s="87"/>
      <c r="L22" s="87"/>
      <c r="M22" s="87"/>
      <c r="N22" s="87"/>
      <c r="O22" s="87"/>
      <c r="P22" s="88"/>
    </row>
    <row r="23" spans="2:16" ht="15.75" thickBot="1" x14ac:dyDescent="0.3">
      <c r="B23" s="65" t="s">
        <v>0</v>
      </c>
      <c r="C23" s="66" t="s">
        <v>23</v>
      </c>
      <c r="D23" s="107" t="s">
        <v>62</v>
      </c>
      <c r="E23" s="108"/>
      <c r="F23" s="107" t="s">
        <v>2</v>
      </c>
      <c r="G23" s="108"/>
      <c r="H23" s="67" t="s">
        <v>63</v>
      </c>
      <c r="J23" s="89" t="s">
        <v>0</v>
      </c>
      <c r="K23" s="90" t="s">
        <v>36</v>
      </c>
      <c r="L23" s="111" t="s">
        <v>62</v>
      </c>
      <c r="M23" s="112"/>
      <c r="N23" s="111" t="s">
        <v>2</v>
      </c>
      <c r="O23" s="112"/>
      <c r="P23" s="91" t="s">
        <v>63</v>
      </c>
    </row>
    <row r="24" spans="2:16" x14ac:dyDescent="0.25">
      <c r="B24" s="52" t="s">
        <v>3</v>
      </c>
      <c r="C24" s="80">
        <v>41514</v>
      </c>
      <c r="D24" s="53">
        <v>0.77358796296296306</v>
      </c>
      <c r="E24" s="54">
        <f t="shared" ref="E24:E36" si="2">D24*24*60*60</f>
        <v>66838</v>
      </c>
      <c r="F24" s="53">
        <v>0.86085648148148142</v>
      </c>
      <c r="G24" s="54">
        <f t="shared" ref="G24:G36" si="3">F24*24*60*60</f>
        <v>74378</v>
      </c>
      <c r="H24" s="55" t="s">
        <v>30</v>
      </c>
      <c r="I24" s="4"/>
      <c r="J24" s="92" t="s">
        <v>3</v>
      </c>
      <c r="K24" s="93">
        <v>41828</v>
      </c>
      <c r="L24" s="94">
        <v>0.71744212962962972</v>
      </c>
      <c r="M24" s="95">
        <f t="shared" ref="M24:M48" si="4">L24*24*60*60</f>
        <v>61987.000000000007</v>
      </c>
      <c r="N24" s="94">
        <v>0.79825231481481485</v>
      </c>
      <c r="O24" s="95">
        <f t="shared" ref="O24:O48" si="5">N24*24*60*60</f>
        <v>68969</v>
      </c>
      <c r="P24" s="96" t="s">
        <v>30</v>
      </c>
    </row>
    <row r="25" spans="2:16" x14ac:dyDescent="0.25">
      <c r="B25" s="5" t="s">
        <v>25</v>
      </c>
      <c r="C25" s="81">
        <v>41519</v>
      </c>
      <c r="D25" s="6">
        <v>0.62037037037037035</v>
      </c>
      <c r="E25" s="7">
        <f t="shared" si="2"/>
        <v>53600</v>
      </c>
      <c r="F25" s="6">
        <v>0.77400462962962957</v>
      </c>
      <c r="G25" s="7">
        <f t="shared" si="3"/>
        <v>66874</v>
      </c>
      <c r="H25" s="8" t="s">
        <v>26</v>
      </c>
      <c r="I25" s="4"/>
      <c r="J25" s="10" t="s">
        <v>25</v>
      </c>
      <c r="K25" s="84">
        <v>41834</v>
      </c>
      <c r="L25" s="11">
        <v>0.63293981481481476</v>
      </c>
      <c r="M25" s="12">
        <f t="shared" si="4"/>
        <v>54686</v>
      </c>
      <c r="N25" s="11">
        <v>0.84309027777777779</v>
      </c>
      <c r="O25" s="12">
        <f t="shared" si="5"/>
        <v>72843</v>
      </c>
      <c r="P25" s="13" t="s">
        <v>26</v>
      </c>
    </row>
    <row r="26" spans="2:16" x14ac:dyDescent="0.25">
      <c r="B26" s="56" t="s">
        <v>7</v>
      </c>
      <c r="C26" s="82">
        <v>41521</v>
      </c>
      <c r="D26" s="53">
        <v>0.58287037037037037</v>
      </c>
      <c r="E26" s="54">
        <f t="shared" si="2"/>
        <v>50360</v>
      </c>
      <c r="F26" s="53">
        <v>0.9075347222222222</v>
      </c>
      <c r="G26" s="54">
        <f t="shared" si="3"/>
        <v>78411</v>
      </c>
      <c r="H26" s="57" t="s">
        <v>31</v>
      </c>
      <c r="I26" s="4"/>
      <c r="J26" s="97" t="s">
        <v>7</v>
      </c>
      <c r="K26" s="98">
        <v>41837</v>
      </c>
      <c r="L26" s="94">
        <v>0.68890046296296292</v>
      </c>
      <c r="M26" s="95">
        <f t="shared" si="4"/>
        <v>59521</v>
      </c>
      <c r="N26" s="94">
        <v>0.89668981481481491</v>
      </c>
      <c r="O26" s="95">
        <f t="shared" si="5"/>
        <v>77474</v>
      </c>
      <c r="P26" s="99" t="s">
        <v>37</v>
      </c>
    </row>
    <row r="27" spans="2:16" x14ac:dyDescent="0.25">
      <c r="B27" s="5" t="s">
        <v>8</v>
      </c>
      <c r="C27" s="81">
        <v>41523</v>
      </c>
      <c r="D27" s="6">
        <v>0.58189814814814811</v>
      </c>
      <c r="E27" s="7">
        <f t="shared" si="2"/>
        <v>50275.999999999993</v>
      </c>
      <c r="F27" s="6">
        <v>0.90226851851851853</v>
      </c>
      <c r="G27" s="7">
        <f t="shared" si="3"/>
        <v>77956</v>
      </c>
      <c r="H27" s="8" t="s">
        <v>32</v>
      </c>
      <c r="I27" s="4"/>
      <c r="J27" s="10" t="s">
        <v>8</v>
      </c>
      <c r="K27" s="84">
        <v>41840</v>
      </c>
      <c r="L27" s="11">
        <v>0.59021990740740737</v>
      </c>
      <c r="M27" s="12">
        <f t="shared" si="4"/>
        <v>50995</v>
      </c>
      <c r="N27" s="11">
        <v>0.78895833333333332</v>
      </c>
      <c r="O27" s="12">
        <f t="shared" si="5"/>
        <v>68166</v>
      </c>
      <c r="P27" s="13" t="s">
        <v>38</v>
      </c>
    </row>
    <row r="28" spans="2:16" x14ac:dyDescent="0.25">
      <c r="B28" s="56" t="s">
        <v>9</v>
      </c>
      <c r="C28" s="82">
        <v>41528</v>
      </c>
      <c r="D28" s="53">
        <v>0.58109953703703698</v>
      </c>
      <c r="E28" s="54">
        <f t="shared" si="2"/>
        <v>50206.999999999993</v>
      </c>
      <c r="F28" s="53">
        <v>0.91749999999999998</v>
      </c>
      <c r="G28" s="54">
        <f t="shared" si="3"/>
        <v>79272</v>
      </c>
      <c r="H28" s="57"/>
      <c r="I28" s="4"/>
      <c r="J28" s="97" t="s">
        <v>9</v>
      </c>
      <c r="K28" s="98">
        <v>41841</v>
      </c>
      <c r="L28" s="94">
        <v>0.5837268518518518</v>
      </c>
      <c r="M28" s="95">
        <f t="shared" si="4"/>
        <v>50434</v>
      </c>
      <c r="N28" s="94">
        <v>0.77905092592592595</v>
      </c>
      <c r="O28" s="95">
        <f t="shared" si="5"/>
        <v>67310.000000000015</v>
      </c>
      <c r="P28" s="99" t="s">
        <v>39</v>
      </c>
    </row>
    <row r="29" spans="2:16" x14ac:dyDescent="0.25">
      <c r="B29" s="5" t="s">
        <v>10</v>
      </c>
      <c r="C29" s="81">
        <v>41529</v>
      </c>
      <c r="D29" s="6">
        <v>0.58322916666666669</v>
      </c>
      <c r="E29" s="7">
        <f t="shared" si="2"/>
        <v>50391</v>
      </c>
      <c r="F29" s="6">
        <v>0.90766203703703707</v>
      </c>
      <c r="G29" s="7">
        <f t="shared" si="3"/>
        <v>78422</v>
      </c>
      <c r="H29" s="8"/>
      <c r="I29" s="4"/>
      <c r="J29" s="10" t="s">
        <v>10</v>
      </c>
      <c r="K29" s="84">
        <v>41842</v>
      </c>
      <c r="L29" s="11">
        <v>0.59263888888888883</v>
      </c>
      <c r="M29" s="12">
        <f t="shared" si="4"/>
        <v>51204</v>
      </c>
      <c r="N29" s="11">
        <v>0.78819444444444453</v>
      </c>
      <c r="O29" s="12">
        <f t="shared" si="5"/>
        <v>68100</v>
      </c>
      <c r="P29" s="13" t="s">
        <v>40</v>
      </c>
    </row>
    <row r="30" spans="2:16" x14ac:dyDescent="0.25">
      <c r="B30" s="56" t="s">
        <v>11</v>
      </c>
      <c r="C30" s="82">
        <v>41530</v>
      </c>
      <c r="D30" s="53">
        <v>0.58181712962962961</v>
      </c>
      <c r="E30" s="54">
        <f t="shared" si="2"/>
        <v>50269</v>
      </c>
      <c r="F30" s="53">
        <v>0.90475694444444443</v>
      </c>
      <c r="G30" s="54">
        <f t="shared" si="3"/>
        <v>78171.000000000015</v>
      </c>
      <c r="H30" s="57" t="s">
        <v>33</v>
      </c>
      <c r="I30" s="4"/>
      <c r="J30" s="97"/>
      <c r="K30" s="98"/>
      <c r="L30" s="94">
        <v>0.83120370370370367</v>
      </c>
      <c r="M30" s="95">
        <f t="shared" si="4"/>
        <v>71816</v>
      </c>
      <c r="N30" s="94">
        <v>0.96667824074074071</v>
      </c>
      <c r="O30" s="95">
        <f t="shared" si="5"/>
        <v>83521</v>
      </c>
      <c r="P30" s="99" t="s">
        <v>41</v>
      </c>
    </row>
    <row r="31" spans="2:16" x14ac:dyDescent="0.25">
      <c r="B31" s="5" t="s">
        <v>13</v>
      </c>
      <c r="C31" s="81">
        <v>41531</v>
      </c>
      <c r="D31" s="6">
        <v>0.54084490740740743</v>
      </c>
      <c r="E31" s="7">
        <f t="shared" si="2"/>
        <v>46729</v>
      </c>
      <c r="F31" s="6">
        <v>0.86549768518518511</v>
      </c>
      <c r="G31" s="7">
        <f t="shared" si="3"/>
        <v>74779</v>
      </c>
      <c r="H31" s="8" t="s">
        <v>33</v>
      </c>
      <c r="I31" s="4"/>
      <c r="J31" s="10" t="s">
        <v>11</v>
      </c>
      <c r="K31" s="84">
        <v>41843</v>
      </c>
      <c r="L31" s="11">
        <v>0.57778935185185187</v>
      </c>
      <c r="M31" s="12">
        <f t="shared" si="4"/>
        <v>49921.000000000007</v>
      </c>
      <c r="N31" s="11">
        <v>0.76769675925925929</v>
      </c>
      <c r="O31" s="12">
        <f t="shared" si="5"/>
        <v>66329</v>
      </c>
      <c r="P31" s="13" t="s">
        <v>37</v>
      </c>
    </row>
    <row r="32" spans="2:16" x14ac:dyDescent="0.25">
      <c r="B32" s="56" t="s">
        <v>34</v>
      </c>
      <c r="C32" s="82">
        <v>41535</v>
      </c>
      <c r="D32" s="53">
        <v>0.58459490740740738</v>
      </c>
      <c r="E32" s="54">
        <f t="shared" si="2"/>
        <v>50509</v>
      </c>
      <c r="F32" s="53">
        <v>0.61682870370370368</v>
      </c>
      <c r="G32" s="54">
        <f t="shared" si="3"/>
        <v>53294</v>
      </c>
      <c r="H32" s="57"/>
      <c r="I32" s="4"/>
      <c r="J32" s="97"/>
      <c r="K32" s="98"/>
      <c r="L32" s="94">
        <v>0.81570601851851843</v>
      </c>
      <c r="M32" s="95">
        <f t="shared" si="4"/>
        <v>70477</v>
      </c>
      <c r="N32" s="94">
        <v>0.87379629629629629</v>
      </c>
      <c r="O32" s="95">
        <f t="shared" si="5"/>
        <v>75496</v>
      </c>
      <c r="P32" s="99" t="s">
        <v>42</v>
      </c>
    </row>
    <row r="33" spans="2:16" x14ac:dyDescent="0.25">
      <c r="B33" s="5" t="s">
        <v>14</v>
      </c>
      <c r="C33" s="81">
        <v>41541</v>
      </c>
      <c r="D33" s="6">
        <v>0.5822222222222222</v>
      </c>
      <c r="E33" s="7">
        <f t="shared" si="2"/>
        <v>50304</v>
      </c>
      <c r="F33" s="6">
        <v>0.90280092592592587</v>
      </c>
      <c r="G33" s="7">
        <f t="shared" si="3"/>
        <v>78002</v>
      </c>
      <c r="H33" s="8" t="s">
        <v>32</v>
      </c>
      <c r="J33" s="10" t="s">
        <v>13</v>
      </c>
      <c r="K33" s="84">
        <v>41847</v>
      </c>
      <c r="L33" s="11">
        <v>0.72799768518518515</v>
      </c>
      <c r="M33" s="12">
        <f t="shared" si="4"/>
        <v>62899</v>
      </c>
      <c r="N33" s="11">
        <v>0.9324189814814815</v>
      </c>
      <c r="O33" s="12">
        <f t="shared" si="5"/>
        <v>80561</v>
      </c>
      <c r="P33" s="13" t="s">
        <v>43</v>
      </c>
    </row>
    <row r="34" spans="2:16" x14ac:dyDescent="0.25">
      <c r="B34" s="56" t="s">
        <v>15</v>
      </c>
      <c r="C34" s="82">
        <v>41542</v>
      </c>
      <c r="D34" s="53">
        <v>0.58016203703703706</v>
      </c>
      <c r="E34" s="54">
        <f t="shared" si="2"/>
        <v>50126</v>
      </c>
      <c r="F34" s="53">
        <v>0.9231597222222222</v>
      </c>
      <c r="G34" s="54">
        <f t="shared" si="3"/>
        <v>79761</v>
      </c>
      <c r="H34" s="57"/>
      <c r="J34" s="97" t="s">
        <v>14</v>
      </c>
      <c r="K34" s="98">
        <v>41848</v>
      </c>
      <c r="L34" s="94">
        <v>0.59577546296296291</v>
      </c>
      <c r="M34" s="95">
        <f t="shared" si="4"/>
        <v>51475</v>
      </c>
      <c r="N34" s="94">
        <v>0.78310185185185188</v>
      </c>
      <c r="O34" s="95">
        <f t="shared" si="5"/>
        <v>67660</v>
      </c>
      <c r="P34" s="99" t="s">
        <v>44</v>
      </c>
    </row>
    <row r="35" spans="2:16" x14ac:dyDescent="0.25">
      <c r="B35" s="5" t="s">
        <v>16</v>
      </c>
      <c r="C35" s="81">
        <v>41543</v>
      </c>
      <c r="D35" s="6">
        <v>0.69663194444444443</v>
      </c>
      <c r="E35" s="7">
        <f t="shared" si="2"/>
        <v>60189</v>
      </c>
      <c r="F35" s="6">
        <v>0.9555324074074073</v>
      </c>
      <c r="G35" s="7">
        <f t="shared" si="3"/>
        <v>82557.999999999985</v>
      </c>
      <c r="H35" s="8" t="s">
        <v>35</v>
      </c>
      <c r="J35" s="10"/>
      <c r="K35" s="84"/>
      <c r="L35" s="11">
        <v>0.83423611111111118</v>
      </c>
      <c r="M35" s="12">
        <f t="shared" si="4"/>
        <v>72078.000000000015</v>
      </c>
      <c r="N35" s="11">
        <v>0.9447916666666667</v>
      </c>
      <c r="O35" s="12">
        <f t="shared" si="5"/>
        <v>81630</v>
      </c>
      <c r="P35" s="13" t="s">
        <v>45</v>
      </c>
    </row>
    <row r="36" spans="2:16" ht="15.75" thickBot="1" x14ac:dyDescent="0.3">
      <c r="B36" s="58" t="s">
        <v>28</v>
      </c>
      <c r="C36" s="83">
        <v>41546</v>
      </c>
      <c r="D36" s="59">
        <v>0.62631944444444443</v>
      </c>
      <c r="E36" s="60">
        <f t="shared" si="2"/>
        <v>54114</v>
      </c>
      <c r="F36" s="59">
        <v>0.82047453703703699</v>
      </c>
      <c r="G36" s="60">
        <f t="shared" si="3"/>
        <v>70889</v>
      </c>
      <c r="H36" s="61" t="s">
        <v>65</v>
      </c>
      <c r="J36" s="97" t="s">
        <v>15</v>
      </c>
      <c r="K36" s="98">
        <v>41849</v>
      </c>
      <c r="L36" s="94">
        <v>0.57592592592592595</v>
      </c>
      <c r="M36" s="95">
        <f t="shared" si="4"/>
        <v>49760</v>
      </c>
      <c r="N36" s="94">
        <v>0.78606481481481483</v>
      </c>
      <c r="O36" s="95">
        <f t="shared" si="5"/>
        <v>67916</v>
      </c>
      <c r="P36" s="99" t="s">
        <v>46</v>
      </c>
    </row>
    <row r="37" spans="2:16" x14ac:dyDescent="0.25">
      <c r="B37" s="9" t="s">
        <v>59</v>
      </c>
      <c r="C37" s="9"/>
      <c r="D37" s="9"/>
      <c r="E37" s="9"/>
      <c r="F37" s="9"/>
      <c r="G37" s="9"/>
      <c r="H37" s="9"/>
      <c r="J37" s="10" t="s">
        <v>16</v>
      </c>
      <c r="K37" s="84">
        <v>41851</v>
      </c>
      <c r="L37" s="11">
        <v>0.75966435185185188</v>
      </c>
      <c r="M37" s="12">
        <f t="shared" si="4"/>
        <v>65635</v>
      </c>
      <c r="N37" s="11">
        <v>0.96186342592592589</v>
      </c>
      <c r="O37" s="12">
        <f t="shared" si="5"/>
        <v>83105</v>
      </c>
      <c r="P37" s="13" t="s">
        <v>47</v>
      </c>
    </row>
    <row r="38" spans="2:16" x14ac:dyDescent="0.25">
      <c r="B38"/>
      <c r="C38"/>
      <c r="D38"/>
      <c r="E38"/>
      <c r="F38"/>
      <c r="G38"/>
      <c r="H38"/>
      <c r="J38" s="97" t="s">
        <v>17</v>
      </c>
      <c r="K38" s="98">
        <v>41853</v>
      </c>
      <c r="L38" s="94">
        <v>0.57873842592592595</v>
      </c>
      <c r="M38" s="95">
        <f t="shared" si="4"/>
        <v>50003</v>
      </c>
      <c r="N38" s="94">
        <v>0.78159722222222217</v>
      </c>
      <c r="O38" s="95">
        <f t="shared" si="5"/>
        <v>67530</v>
      </c>
      <c r="P38" s="99" t="s">
        <v>47</v>
      </c>
    </row>
    <row r="39" spans="2:16" x14ac:dyDescent="0.25">
      <c r="B39"/>
      <c r="C39"/>
      <c r="D39"/>
      <c r="E39"/>
      <c r="F39"/>
      <c r="G39"/>
      <c r="H39"/>
      <c r="J39" s="10"/>
      <c r="K39" s="84"/>
      <c r="L39" s="11">
        <v>0.81277777777777782</v>
      </c>
      <c r="M39" s="12">
        <f t="shared" si="4"/>
        <v>70224</v>
      </c>
      <c r="N39" s="11">
        <v>0.91353009259259255</v>
      </c>
      <c r="O39" s="12">
        <f t="shared" si="5"/>
        <v>78929</v>
      </c>
      <c r="P39" s="13" t="s">
        <v>48</v>
      </c>
    </row>
    <row r="40" spans="2:16" x14ac:dyDescent="0.25">
      <c r="B40"/>
      <c r="C40"/>
      <c r="D40"/>
      <c r="E40"/>
      <c r="F40"/>
      <c r="G40"/>
      <c r="H40"/>
      <c r="J40" s="97" t="s">
        <v>18</v>
      </c>
      <c r="K40" s="98">
        <v>41854</v>
      </c>
      <c r="L40" s="94">
        <v>0.58126157407407408</v>
      </c>
      <c r="M40" s="95">
        <f t="shared" si="4"/>
        <v>50221</v>
      </c>
      <c r="N40" s="94">
        <v>0.7802662037037037</v>
      </c>
      <c r="O40" s="95">
        <f t="shared" si="5"/>
        <v>67415</v>
      </c>
      <c r="P40" s="99" t="s">
        <v>49</v>
      </c>
    </row>
    <row r="41" spans="2:16" x14ac:dyDescent="0.25">
      <c r="B41"/>
      <c r="C41"/>
      <c r="D41"/>
      <c r="E41"/>
      <c r="F41"/>
      <c r="G41"/>
      <c r="H41"/>
      <c r="J41" s="10"/>
      <c r="K41" s="84"/>
      <c r="L41" s="11">
        <v>0.82931712962962967</v>
      </c>
      <c r="M41" s="12">
        <f t="shared" si="4"/>
        <v>71653</v>
      </c>
      <c r="N41" s="11">
        <v>0.96813657407407405</v>
      </c>
      <c r="O41" s="12">
        <f t="shared" si="5"/>
        <v>83647</v>
      </c>
      <c r="P41" s="13" t="s">
        <v>50</v>
      </c>
    </row>
    <row r="42" spans="2:16" x14ac:dyDescent="0.25">
      <c r="B42"/>
      <c r="C42"/>
      <c r="D42"/>
      <c r="E42"/>
      <c r="F42"/>
      <c r="G42"/>
      <c r="H42"/>
      <c r="J42" s="97" t="s">
        <v>19</v>
      </c>
      <c r="K42" s="98">
        <v>41857</v>
      </c>
      <c r="L42" s="94">
        <v>0.58024305555555555</v>
      </c>
      <c r="M42" s="95">
        <f t="shared" si="4"/>
        <v>50133</v>
      </c>
      <c r="N42" s="94">
        <v>0.7777546296296296</v>
      </c>
      <c r="O42" s="95">
        <f t="shared" si="5"/>
        <v>67198</v>
      </c>
      <c r="P42" s="99" t="s">
        <v>37</v>
      </c>
    </row>
    <row r="43" spans="2:16" x14ac:dyDescent="0.25">
      <c r="B43"/>
      <c r="C43"/>
      <c r="D43"/>
      <c r="E43"/>
      <c r="F43"/>
      <c r="G43"/>
      <c r="H43"/>
      <c r="J43" s="10"/>
      <c r="K43" s="84"/>
      <c r="L43" s="11">
        <v>0.82398148148148154</v>
      </c>
      <c r="M43" s="12">
        <f t="shared" si="4"/>
        <v>71192</v>
      </c>
      <c r="N43" s="11">
        <v>0.91940972222222228</v>
      </c>
      <c r="O43" s="12">
        <f t="shared" si="5"/>
        <v>79437</v>
      </c>
      <c r="P43" s="13" t="s">
        <v>48</v>
      </c>
    </row>
    <row r="44" spans="2:16" x14ac:dyDescent="0.25">
      <c r="B44"/>
      <c r="C44"/>
      <c r="D44"/>
      <c r="E44"/>
      <c r="F44"/>
      <c r="G44"/>
      <c r="H44"/>
      <c r="J44" s="97" t="s">
        <v>20</v>
      </c>
      <c r="K44" s="98">
        <v>41858</v>
      </c>
      <c r="L44" s="94">
        <v>0.58021990740740736</v>
      </c>
      <c r="M44" s="95">
        <f t="shared" si="4"/>
        <v>50130.999999999993</v>
      </c>
      <c r="N44" s="94">
        <v>0.7478935185185186</v>
      </c>
      <c r="O44" s="95">
        <f t="shared" si="5"/>
        <v>64618</v>
      </c>
      <c r="P44" s="99" t="s">
        <v>51</v>
      </c>
    </row>
    <row r="45" spans="2:16" x14ac:dyDescent="0.25">
      <c r="B45"/>
      <c r="C45"/>
      <c r="D45"/>
      <c r="E45"/>
      <c r="F45"/>
      <c r="G45"/>
      <c r="H45"/>
      <c r="J45" s="10" t="s">
        <v>21</v>
      </c>
      <c r="K45" s="84">
        <v>41859</v>
      </c>
      <c r="L45" s="11">
        <v>0.61519675925925921</v>
      </c>
      <c r="M45" s="12">
        <f t="shared" si="4"/>
        <v>53153</v>
      </c>
      <c r="N45" s="11">
        <v>0.82459490740740737</v>
      </c>
      <c r="O45" s="12">
        <f t="shared" si="5"/>
        <v>71245</v>
      </c>
      <c r="P45" s="13" t="s">
        <v>52</v>
      </c>
    </row>
    <row r="46" spans="2:16" x14ac:dyDescent="0.25">
      <c r="B46"/>
      <c r="C46"/>
      <c r="D46"/>
      <c r="E46"/>
      <c r="F46"/>
      <c r="G46"/>
      <c r="H46"/>
      <c r="J46" s="97" t="s">
        <v>53</v>
      </c>
      <c r="K46" s="98">
        <v>41861</v>
      </c>
      <c r="L46" s="94">
        <v>0.60201388888888896</v>
      </c>
      <c r="M46" s="95">
        <f t="shared" si="4"/>
        <v>52014.000000000007</v>
      </c>
      <c r="N46" s="94">
        <v>0.79901620370370363</v>
      </c>
      <c r="O46" s="95">
        <f t="shared" si="5"/>
        <v>69035</v>
      </c>
      <c r="P46" s="99" t="s">
        <v>54</v>
      </c>
    </row>
    <row r="47" spans="2:16" x14ac:dyDescent="0.25">
      <c r="B47"/>
      <c r="C47"/>
      <c r="D47"/>
      <c r="E47"/>
      <c r="F47"/>
      <c r="G47"/>
      <c r="H47"/>
      <c r="J47" s="10"/>
      <c r="K47" s="84"/>
      <c r="L47" s="11">
        <v>0.83629629629629632</v>
      </c>
      <c r="M47" s="12">
        <f t="shared" si="4"/>
        <v>72256</v>
      </c>
      <c r="N47" s="11">
        <v>0.9135416666666667</v>
      </c>
      <c r="O47" s="12">
        <f t="shared" si="5"/>
        <v>78930</v>
      </c>
      <c r="P47" s="13" t="s">
        <v>55</v>
      </c>
    </row>
    <row r="48" spans="2:16" ht="15.75" thickBot="1" x14ac:dyDescent="0.3">
      <c r="B48"/>
      <c r="C48"/>
      <c r="D48"/>
      <c r="E48"/>
      <c r="F48"/>
      <c r="G48"/>
      <c r="H48"/>
      <c r="J48" s="100" t="s">
        <v>28</v>
      </c>
      <c r="K48" s="101">
        <v>41863</v>
      </c>
      <c r="L48" s="102">
        <v>0.57839120370370367</v>
      </c>
      <c r="M48" s="103">
        <f t="shared" si="4"/>
        <v>49973</v>
      </c>
      <c r="N48" s="102">
        <v>0.75659722222222225</v>
      </c>
      <c r="O48" s="103">
        <f t="shared" si="5"/>
        <v>65370</v>
      </c>
      <c r="P48" s="104" t="s">
        <v>26</v>
      </c>
    </row>
    <row r="49" spans="2:16" x14ac:dyDescent="0.25">
      <c r="B49"/>
      <c r="C49"/>
      <c r="D49"/>
      <c r="E49"/>
      <c r="F49"/>
      <c r="G49"/>
      <c r="H49"/>
      <c r="J49" s="9" t="s">
        <v>61</v>
      </c>
      <c r="K49" s="9"/>
      <c r="L49" s="9"/>
      <c r="M49" s="9"/>
      <c r="N49" s="9"/>
      <c r="O49" s="9"/>
      <c r="P49" s="9"/>
    </row>
    <row r="50" spans="2:16" x14ac:dyDescent="0.25">
      <c r="B50"/>
      <c r="C50"/>
      <c r="D50"/>
      <c r="E50"/>
      <c r="F50"/>
      <c r="G50"/>
      <c r="H50"/>
    </row>
    <row r="51" spans="2:16" x14ac:dyDescent="0.25">
      <c r="B51"/>
      <c r="C51"/>
      <c r="D51"/>
      <c r="E51"/>
      <c r="F51"/>
      <c r="G51"/>
      <c r="H51"/>
    </row>
    <row r="52" spans="2:16" x14ac:dyDescent="0.25">
      <c r="B52"/>
      <c r="C52"/>
      <c r="D52"/>
      <c r="E52"/>
      <c r="F52"/>
      <c r="G52"/>
      <c r="H52"/>
    </row>
    <row r="53" spans="2:16" x14ac:dyDescent="0.25">
      <c r="B53"/>
      <c r="C53"/>
      <c r="D53"/>
      <c r="E53"/>
      <c r="F53"/>
      <c r="G53"/>
      <c r="H53"/>
    </row>
    <row r="54" spans="2:16" x14ac:dyDescent="0.25">
      <c r="B54"/>
      <c r="C54"/>
      <c r="D54"/>
      <c r="E54"/>
      <c r="F54"/>
      <c r="G54"/>
      <c r="H54"/>
    </row>
    <row r="55" spans="2:16" x14ac:dyDescent="0.25">
      <c r="B55"/>
      <c r="C55"/>
      <c r="D55"/>
      <c r="E55"/>
      <c r="F55"/>
      <c r="G55"/>
      <c r="H55"/>
    </row>
    <row r="56" spans="2:16" x14ac:dyDescent="0.25">
      <c r="B56"/>
      <c r="C56"/>
      <c r="D56"/>
      <c r="E56"/>
      <c r="F56"/>
      <c r="G56"/>
      <c r="H56"/>
    </row>
    <row r="57" spans="2:16" x14ac:dyDescent="0.25">
      <c r="B57"/>
      <c r="C57"/>
      <c r="D57"/>
      <c r="E57"/>
      <c r="F57"/>
      <c r="G57"/>
      <c r="H57"/>
    </row>
    <row r="58" spans="2:16" x14ac:dyDescent="0.25">
      <c r="B58"/>
      <c r="C58"/>
      <c r="D58"/>
      <c r="E58"/>
      <c r="F58"/>
      <c r="G58"/>
      <c r="H58"/>
    </row>
    <row r="59" spans="2:16" x14ac:dyDescent="0.25">
      <c r="B59"/>
      <c r="C59"/>
      <c r="D59"/>
      <c r="E59"/>
      <c r="F59"/>
      <c r="G59"/>
      <c r="H59"/>
    </row>
    <row r="60" spans="2:16" x14ac:dyDescent="0.25">
      <c r="B60"/>
      <c r="C60"/>
      <c r="D60"/>
      <c r="E60"/>
      <c r="F60"/>
      <c r="G60"/>
      <c r="H60"/>
    </row>
    <row r="61" spans="2:16" x14ac:dyDescent="0.25">
      <c r="B61"/>
      <c r="C61"/>
      <c r="D61"/>
      <c r="E61"/>
      <c r="F61"/>
      <c r="G61"/>
      <c r="H61"/>
    </row>
    <row r="62" spans="2:16" x14ac:dyDescent="0.25">
      <c r="B62"/>
      <c r="C62"/>
      <c r="D62"/>
      <c r="E62"/>
      <c r="F62"/>
      <c r="G62"/>
      <c r="H62"/>
    </row>
    <row r="63" spans="2:16" x14ac:dyDescent="0.25">
      <c r="B63"/>
      <c r="C63"/>
      <c r="D63"/>
      <c r="E63"/>
      <c r="F63"/>
      <c r="G63"/>
      <c r="H63"/>
    </row>
    <row r="64" spans="2:16" x14ac:dyDescent="0.25">
      <c r="B64"/>
      <c r="C64"/>
      <c r="D64"/>
      <c r="E64"/>
      <c r="F64"/>
      <c r="G64"/>
      <c r="H64"/>
    </row>
    <row r="65" spans="2:8" x14ac:dyDescent="0.25">
      <c r="B65"/>
      <c r="C65"/>
      <c r="D65"/>
      <c r="E65"/>
      <c r="F65"/>
      <c r="G65"/>
      <c r="H65"/>
    </row>
    <row r="66" spans="2:8" x14ac:dyDescent="0.25">
      <c r="B66"/>
      <c r="C66"/>
      <c r="D66"/>
      <c r="E66"/>
      <c r="F66"/>
      <c r="G66"/>
      <c r="H66"/>
    </row>
    <row r="67" spans="2:8" x14ac:dyDescent="0.25">
      <c r="B67"/>
      <c r="C67"/>
      <c r="D67"/>
      <c r="E67"/>
      <c r="F67"/>
      <c r="G67"/>
      <c r="H67"/>
    </row>
    <row r="68" spans="2:8" x14ac:dyDescent="0.25">
      <c r="B68"/>
      <c r="C68"/>
      <c r="D68"/>
      <c r="E68"/>
      <c r="F68"/>
      <c r="G68"/>
      <c r="H68"/>
    </row>
    <row r="69" spans="2:8" x14ac:dyDescent="0.25">
      <c r="B69"/>
      <c r="C69"/>
      <c r="D69"/>
      <c r="E69"/>
      <c r="F69"/>
      <c r="G69"/>
      <c r="H69"/>
    </row>
    <row r="70" spans="2:8" x14ac:dyDescent="0.25">
      <c r="B70"/>
      <c r="C70"/>
      <c r="D70"/>
      <c r="E70"/>
      <c r="F70"/>
      <c r="G70"/>
      <c r="H70"/>
    </row>
  </sheetData>
  <mergeCells count="16">
    <mergeCell ref="J22:P22"/>
    <mergeCell ref="J49:P49"/>
    <mergeCell ref="D3:E3"/>
    <mergeCell ref="F3:G3"/>
    <mergeCell ref="D23:E23"/>
    <mergeCell ref="F23:G23"/>
    <mergeCell ref="L3:M3"/>
    <mergeCell ref="N3:O3"/>
    <mergeCell ref="L23:M23"/>
    <mergeCell ref="J2:P2"/>
    <mergeCell ref="J19:P19"/>
    <mergeCell ref="N23:O23"/>
    <mergeCell ref="B2:H2"/>
    <mergeCell ref="B20:H20"/>
    <mergeCell ref="B22:H22"/>
    <mergeCell ref="B37:H3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P3 Flights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Beyersdorf, Andreas Joel (LARC-E303)</dc:creator>
  <cp:lastModifiedBy>Beyersdorf, Andreas Joel (LARC-E303)</cp:lastModifiedBy>
  <dcterms:created xsi:type="dcterms:W3CDTF">2014-10-01T15:07:36Z</dcterms:created>
  <dcterms:modified xsi:type="dcterms:W3CDTF">2014-10-01T15:27:14Z</dcterms:modified>
</cp:coreProperties>
</file>