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945" windowWidth="15480" windowHeight="11250" activeTab="7"/>
  </bookViews>
  <sheets>
    <sheet name="SO2" sheetId="1" r:id="rId1"/>
    <sheet name="NOx" sheetId="2" r:id="rId2"/>
    <sheet name="CO" sheetId="3" r:id="rId3"/>
    <sheet name="CH4" sheetId="4" r:id="rId4"/>
    <sheet name="NMVOC" sheetId="5" r:id="rId5"/>
    <sheet name="PM10" sheetId="6" r:id="rId6"/>
    <sheet name="PM2.5" sheetId="7" r:id="rId7"/>
    <sheet name="BC" sheetId="8" r:id="rId8"/>
    <sheet name="OC" sheetId="9" r:id="rId9"/>
    <sheet name="NH3" sheetId="10" r:id="rId10"/>
  </sheets>
  <definedNames/>
  <calcPr fullCalcOnLoad="1"/>
</workbook>
</file>

<file path=xl/sharedStrings.xml><?xml version="1.0" encoding="utf-8"?>
<sst xmlns="http://schemas.openxmlformats.org/spreadsheetml/2006/main" count="725" uniqueCount="104">
  <si>
    <t>Anhui</t>
  </si>
  <si>
    <t>Beijing</t>
  </si>
  <si>
    <t>Fujian</t>
  </si>
  <si>
    <t>Gansu</t>
  </si>
  <si>
    <t>Guangdong</t>
  </si>
  <si>
    <t>Guangxi</t>
  </si>
  <si>
    <t>Guizhou</t>
  </si>
  <si>
    <t>Hainan</t>
  </si>
  <si>
    <t>Hebei</t>
  </si>
  <si>
    <t>Heilongjiang</t>
  </si>
  <si>
    <t>Henan</t>
  </si>
  <si>
    <t>Hong Kong</t>
  </si>
  <si>
    <t>Hubei</t>
  </si>
  <si>
    <t>Hunan</t>
  </si>
  <si>
    <t>Jiangsu</t>
  </si>
  <si>
    <t>Jiangxi</t>
  </si>
  <si>
    <t>Jilin</t>
  </si>
  <si>
    <t>Liaoning</t>
  </si>
  <si>
    <t>Nei Mongol</t>
  </si>
  <si>
    <t>Ningxia</t>
  </si>
  <si>
    <t>Qinghai</t>
  </si>
  <si>
    <t>Shaanxi</t>
  </si>
  <si>
    <t>Shandong</t>
  </si>
  <si>
    <t>Shanghai</t>
  </si>
  <si>
    <t>Shanxi</t>
  </si>
  <si>
    <t>Sichuan</t>
  </si>
  <si>
    <t>Tianjin</t>
  </si>
  <si>
    <t>Xinjiang</t>
  </si>
  <si>
    <t>Xizang</t>
  </si>
  <si>
    <t>Yunnan</t>
  </si>
  <si>
    <t>Zhejiang</t>
  </si>
  <si>
    <t>China Total</t>
  </si>
  <si>
    <t>Japan</t>
  </si>
  <si>
    <t>Korea, Rep of</t>
  </si>
  <si>
    <t>Korea, DPR</t>
  </si>
  <si>
    <t>Mongolia</t>
  </si>
  <si>
    <t>Taiwan, China</t>
  </si>
  <si>
    <t>Other East Asia Total</t>
  </si>
  <si>
    <t>Brunei</t>
  </si>
  <si>
    <t>Cambodia</t>
  </si>
  <si>
    <t>Indonesia</t>
  </si>
  <si>
    <t>Laos</t>
  </si>
  <si>
    <t>Malaysia</t>
  </si>
  <si>
    <t>Myanmar</t>
  </si>
  <si>
    <t>Philippines</t>
  </si>
  <si>
    <t>Singapore</t>
  </si>
  <si>
    <t>Thailand</t>
  </si>
  <si>
    <t>Vietnam</t>
  </si>
  <si>
    <t>Southeast Asia Total</t>
  </si>
  <si>
    <t>Bangladesh</t>
  </si>
  <si>
    <t>Bhutan</t>
  </si>
  <si>
    <t>India</t>
  </si>
  <si>
    <t>Nepal</t>
  </si>
  <si>
    <t>Pakistan</t>
  </si>
  <si>
    <t>Sri Lanka</t>
  </si>
  <si>
    <t>South Asia Total</t>
  </si>
  <si>
    <t>Asia Total</t>
  </si>
  <si>
    <t>Power</t>
  </si>
  <si>
    <t>Industry</t>
  </si>
  <si>
    <t>Transportation</t>
  </si>
  <si>
    <t>Total</t>
  </si>
  <si>
    <t>Chongqing</t>
  </si>
  <si>
    <t>Scaled from Local Inventory</t>
  </si>
  <si>
    <t>Rough Estimation</t>
  </si>
  <si>
    <t>TRACE-P value</t>
  </si>
  <si>
    <t xml:space="preserve">Cattle  </t>
  </si>
  <si>
    <t>Pigs</t>
  </si>
  <si>
    <t xml:space="preserve">Other Animals </t>
  </si>
  <si>
    <t>Fertilizer Use</t>
  </si>
  <si>
    <t>Biofuel Use</t>
  </si>
  <si>
    <t xml:space="preserve">Other Sources </t>
  </si>
  <si>
    <t xml:space="preserve">Total </t>
  </si>
  <si>
    <t>Rice  Cultivation</t>
  </si>
  <si>
    <t>Animal Emissions</t>
  </si>
  <si>
    <t>Landfills</t>
  </si>
  <si>
    <t>Coal Mining and Combustion</t>
  </si>
  <si>
    <t>Oil and Gas Extraction and Use</t>
  </si>
  <si>
    <t>Biofuel Combustion</t>
  </si>
  <si>
    <t>Wastewater Treatment</t>
  </si>
  <si>
    <t>China Power Plant Inventory</t>
  </si>
  <si>
    <t>China National Inventory</t>
  </si>
  <si>
    <r>
      <t>Unit: Gg of SO</t>
    </r>
    <r>
      <rPr>
        <b/>
        <vertAlign val="subscript"/>
        <sz val="10"/>
        <rFont val="Arial"/>
        <family val="2"/>
      </rPr>
      <t>2</t>
    </r>
    <r>
      <rPr>
        <b/>
        <sz val="10"/>
        <rFont val="Arial"/>
        <family val="2"/>
      </rPr>
      <t xml:space="preserve">   Year: 2006</t>
    </r>
  </si>
  <si>
    <t>This emission inventory was prepared by Qiang Zhang and David G. Streets, Decision and Information Sciences Division, Argonne National Laboratory, for the INTEX-B project of the National Aeronautics and Space Administration (NASA). For provision of some local inventories we express our gratitude to Akiyoshi Kannari, Independent Researcher, Tokyo, Japan; Zbigniew Klimont, International Institute for Applied Systems Analysis, Laxenburg, Austria; Il-Soo Park, Meteorological Research Institute, Seoul, Republic of Korea; Shekar Reddy, UK Met Office Hadley Centre, Exeter, UK; and Fung-Luh Yeh of the Taiwan Environmental Protection Administration. The China emission inventory was developed in collaboration with He Kebin, Chen Dan, and Lei Yu of Tsinghua University in Beijing. Gridded emissions can be accessed at the University of Iowa ACESS website http://www.cgrer.uiowa.edu/EMISSION_DATA_index_16.htm, under the direction of Gregory Carmichael, Principal Investigator of this project. For further information, please contact dstreets@anl.gov or zhangq@anl.gov.</t>
  </si>
  <si>
    <t>Scaled from TRACE-P</t>
  </si>
  <si>
    <r>
      <t>SO</t>
    </r>
    <r>
      <rPr>
        <b/>
        <vertAlign val="subscript"/>
        <sz val="14"/>
        <rFont val="Arial"/>
        <family val="2"/>
      </rPr>
      <t>2</t>
    </r>
    <r>
      <rPr>
        <b/>
        <sz val="14"/>
        <rFont val="Arial"/>
        <family val="2"/>
      </rPr>
      <t xml:space="preserve"> Emissions in Asia</t>
    </r>
  </si>
  <si>
    <r>
      <t>Unit: Gg of NO</t>
    </r>
    <r>
      <rPr>
        <b/>
        <vertAlign val="subscript"/>
        <sz val="10"/>
        <rFont val="Arial"/>
        <family val="2"/>
      </rPr>
      <t>2</t>
    </r>
    <r>
      <rPr>
        <b/>
        <sz val="10"/>
        <rFont val="Arial"/>
        <family val="2"/>
      </rPr>
      <t xml:space="preserve">   Year: 2006</t>
    </r>
  </si>
  <si>
    <r>
      <t>NO</t>
    </r>
    <r>
      <rPr>
        <b/>
        <vertAlign val="subscript"/>
        <sz val="14"/>
        <rFont val="Arial"/>
        <family val="2"/>
      </rPr>
      <t>x</t>
    </r>
    <r>
      <rPr>
        <b/>
        <sz val="14"/>
        <rFont val="Arial"/>
        <family val="2"/>
      </rPr>
      <t xml:space="preserve"> Emissions in Asia</t>
    </r>
  </si>
  <si>
    <r>
      <t>Unit: Gg of CO</t>
    </r>
    <r>
      <rPr>
        <b/>
        <sz val="10"/>
        <rFont val="Arial"/>
        <family val="2"/>
      </rPr>
      <t xml:space="preserve">   Year: 2006</t>
    </r>
  </si>
  <si>
    <r>
      <t>CO</t>
    </r>
    <r>
      <rPr>
        <b/>
        <sz val="14"/>
        <rFont val="Arial"/>
        <family val="2"/>
      </rPr>
      <t xml:space="preserve"> Emissions in Asia</t>
    </r>
  </si>
  <si>
    <t>Unit: Gg of NMVOC   Year: 2006</t>
  </si>
  <si>
    <t>NMVOC Emissions in Asia</t>
  </si>
  <si>
    <r>
      <t>Unit: Gg of NH</t>
    </r>
    <r>
      <rPr>
        <b/>
        <vertAlign val="subscript"/>
        <sz val="10"/>
        <rFont val="Arial"/>
        <family val="2"/>
      </rPr>
      <t>3</t>
    </r>
    <r>
      <rPr>
        <b/>
        <sz val="10"/>
        <rFont val="Arial"/>
        <family val="2"/>
      </rPr>
      <t xml:space="preserve">   Year: 2006</t>
    </r>
  </si>
  <si>
    <r>
      <t>NH</t>
    </r>
    <r>
      <rPr>
        <b/>
        <vertAlign val="subscript"/>
        <sz val="14"/>
        <rFont val="Arial"/>
        <family val="2"/>
      </rPr>
      <t>3</t>
    </r>
    <r>
      <rPr>
        <b/>
        <sz val="14"/>
        <rFont val="Arial"/>
        <family val="2"/>
      </rPr>
      <t xml:space="preserve"> Emissions in Asia</t>
    </r>
  </si>
  <si>
    <r>
      <t>CH</t>
    </r>
    <r>
      <rPr>
        <b/>
        <vertAlign val="subscript"/>
        <sz val="14"/>
        <rFont val="Arial"/>
        <family val="2"/>
      </rPr>
      <t>4</t>
    </r>
    <r>
      <rPr>
        <b/>
        <sz val="14"/>
        <rFont val="Arial"/>
        <family val="2"/>
      </rPr>
      <t xml:space="preserve"> Emissions in Asia</t>
    </r>
  </si>
  <si>
    <r>
      <t>Unit: Gg of PM</t>
    </r>
    <r>
      <rPr>
        <b/>
        <vertAlign val="subscript"/>
        <sz val="10"/>
        <rFont val="Arial"/>
        <family val="2"/>
      </rPr>
      <t>10</t>
    </r>
    <r>
      <rPr>
        <b/>
        <sz val="10"/>
        <rFont val="Arial"/>
        <family val="2"/>
      </rPr>
      <t xml:space="preserve">   Year: 2006</t>
    </r>
  </si>
  <si>
    <r>
      <t>PM</t>
    </r>
    <r>
      <rPr>
        <b/>
        <vertAlign val="subscript"/>
        <sz val="14"/>
        <rFont val="Arial"/>
        <family val="2"/>
      </rPr>
      <t>10</t>
    </r>
    <r>
      <rPr>
        <b/>
        <sz val="14"/>
        <rFont val="Arial"/>
        <family val="2"/>
      </rPr>
      <t xml:space="preserve"> Emissions in Asia</t>
    </r>
  </si>
  <si>
    <r>
      <t>PM</t>
    </r>
    <r>
      <rPr>
        <b/>
        <vertAlign val="subscript"/>
        <sz val="14"/>
        <rFont val="Arial"/>
        <family val="2"/>
      </rPr>
      <t>2.5</t>
    </r>
    <r>
      <rPr>
        <b/>
        <sz val="14"/>
        <rFont val="Arial"/>
        <family val="2"/>
      </rPr>
      <t xml:space="preserve"> Emissions in Asia</t>
    </r>
  </si>
  <si>
    <r>
      <t>Unit: Gg of PM</t>
    </r>
    <r>
      <rPr>
        <b/>
        <vertAlign val="subscript"/>
        <sz val="10"/>
        <rFont val="Arial"/>
        <family val="2"/>
      </rPr>
      <t>2.5</t>
    </r>
    <r>
      <rPr>
        <b/>
        <sz val="10"/>
        <rFont val="Arial"/>
        <family val="2"/>
      </rPr>
      <t xml:space="preserve">   Year: 2006</t>
    </r>
  </si>
  <si>
    <t>Unit: Gg of BC   Year: 2006</t>
  </si>
  <si>
    <r>
      <t>BC</t>
    </r>
    <r>
      <rPr>
        <b/>
        <sz val="14"/>
        <rFont val="Arial"/>
        <family val="2"/>
      </rPr>
      <t xml:space="preserve"> Emissions in Asia</t>
    </r>
  </si>
  <si>
    <r>
      <t>Unit: Gg of OC</t>
    </r>
    <r>
      <rPr>
        <b/>
        <sz val="10"/>
        <rFont val="Arial"/>
        <family val="2"/>
      </rPr>
      <t xml:space="preserve">   Year: 2006</t>
    </r>
  </si>
  <si>
    <t>OC Emissions in Asia</t>
  </si>
  <si>
    <r>
      <t>Unit: Gg of CH</t>
    </r>
    <r>
      <rPr>
        <b/>
        <vertAlign val="subscript"/>
        <sz val="10"/>
        <rFont val="Arial"/>
        <family val="2"/>
      </rPr>
      <t>4</t>
    </r>
    <r>
      <rPr>
        <b/>
        <sz val="10"/>
        <rFont val="Arial"/>
        <family val="2"/>
      </rPr>
      <t xml:space="preserve">    Year: 2006</t>
    </r>
  </si>
  <si>
    <t>Residential</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</si>
</sst>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000000"/>
    <numFmt numFmtId="173" formatCode="0.00000"/>
    <numFmt numFmtId="174" formatCode="0.0000"/>
    <numFmt numFmtId="175" formatCode="0.000"/>
    <numFmt numFmtId="176" formatCode="0.00000000"/>
    <numFmt numFmtId="177" formatCode="0.0000000"/>
    <numFmt numFmtId="178" formatCode="0.0"/>
    <numFmt numFmtId="179" formatCode="0.00_);[Red]\(0.00\)"/>
    <numFmt numFmtId="180" formatCode="0.000_);[Red]\(0.000\)"/>
    <numFmt numFmtId="181" formatCode="0.0_);[Red]\(0.0\)"/>
  </numFmts>
  <fonts count="8">
    <font>
      <sz val="10"/>
      <name val="Arial"/>
      <family val="0"/>
    </font>
    <font>
      <sz val="9"/>
      <name val="Arial"/>
      <family val="2"/>
    </font>
    <font>
      <b/>
      <sz val="9"/>
      <name val="Arial"/>
      <family val="2"/>
    </font>
    <font>
      <b/>
      <sz val="10"/>
      <name val="Arial"/>
      <family val="2"/>
    </font>
    <font>
      <sz val="8"/>
      <name val="Arial"/>
      <family val="0"/>
    </font>
    <font>
      <b/>
      <vertAlign val="subscript"/>
      <sz val="10"/>
      <name val="Arial"/>
      <family val="2"/>
    </font>
    <font>
      <b/>
      <sz val="14"/>
      <name val="Arial"/>
      <family val="2"/>
    </font>
    <font>
      <b/>
      <vertAlign val="subscript"/>
      <sz val="14"/>
      <name val="Arial"/>
      <family val="2"/>
    </font>
  </fonts>
  <fills count="8">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45"/>
        <bgColor indexed="64"/>
      </patternFill>
    </fill>
  </fills>
  <borders count="12">
    <border>
      <left/>
      <right/>
      <top/>
      <bottom/>
      <diagonal/>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3" fillId="0" borderId="0" xfId="0" applyFont="1" applyAlignment="1">
      <alignment/>
    </xf>
    <xf numFmtId="0" fontId="1" fillId="0" borderId="0" xfId="0" applyFont="1" applyFill="1" applyBorder="1" applyAlignment="1">
      <alignment/>
    </xf>
    <xf numFmtId="0" fontId="0" fillId="0" borderId="0" xfId="0" applyFill="1" applyAlignment="1">
      <alignment/>
    </xf>
    <xf numFmtId="0" fontId="0" fillId="2" borderId="0" xfId="0" applyFill="1" applyAlignment="1">
      <alignment/>
    </xf>
    <xf numFmtId="178" fontId="0" fillId="2" borderId="0" xfId="0" applyNumberFormat="1" applyFont="1" applyFill="1" applyBorder="1" applyAlignment="1">
      <alignment/>
    </xf>
    <xf numFmtId="178" fontId="0" fillId="0" borderId="0" xfId="0" applyNumberFormat="1" applyFont="1" applyFill="1" applyAlignment="1">
      <alignment/>
    </xf>
    <xf numFmtId="178" fontId="0" fillId="0" borderId="0" xfId="0" applyNumberFormat="1" applyFont="1" applyFill="1" applyBorder="1" applyAlignment="1">
      <alignment/>
    </xf>
    <xf numFmtId="178" fontId="0" fillId="0" borderId="0" xfId="0" applyNumberFormat="1" applyFont="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Fill="1" applyAlignment="1">
      <alignment/>
    </xf>
    <xf numFmtId="181" fontId="0" fillId="2" borderId="0" xfId="0" applyNumberFormat="1" applyFont="1" applyFill="1" applyBorder="1" applyAlignment="1">
      <alignment/>
    </xf>
    <xf numFmtId="181" fontId="0" fillId="0" borderId="0" xfId="0" applyNumberFormat="1" applyFont="1" applyFill="1" applyAlignment="1">
      <alignment/>
    </xf>
    <xf numFmtId="181" fontId="0" fillId="0" borderId="0" xfId="0" applyNumberFormat="1" applyFont="1" applyFill="1" applyBorder="1" applyAlignment="1">
      <alignment/>
    </xf>
    <xf numFmtId="181" fontId="0" fillId="0" borderId="0" xfId="0" applyNumberFormat="1" applyFont="1" applyAlignment="1">
      <alignment/>
    </xf>
    <xf numFmtId="178" fontId="3" fillId="0" borderId="0" xfId="0" applyNumberFormat="1" applyFont="1" applyFill="1" applyBorder="1" applyAlignment="1">
      <alignment/>
    </xf>
    <xf numFmtId="178" fontId="3" fillId="0" borderId="0" xfId="0" applyNumberFormat="1" applyFont="1" applyBorder="1" applyAlignment="1">
      <alignment/>
    </xf>
    <xf numFmtId="0" fontId="0" fillId="3" borderId="0" xfId="0" applyFill="1" applyAlignment="1">
      <alignment/>
    </xf>
    <xf numFmtId="178" fontId="0" fillId="3" borderId="0" xfId="0" applyNumberFormat="1" applyFill="1" applyBorder="1" applyAlignment="1">
      <alignment/>
    </xf>
    <xf numFmtId="2" fontId="0" fillId="4" borderId="0" xfId="0" applyNumberFormat="1" applyFill="1" applyAlignment="1">
      <alignment/>
    </xf>
    <xf numFmtId="178" fontId="0" fillId="4" borderId="0" xfId="0" applyNumberFormat="1" applyFill="1" applyBorder="1" applyAlignment="1">
      <alignment/>
    </xf>
    <xf numFmtId="0" fontId="0" fillId="5" borderId="0" xfId="0" applyFill="1" applyAlignment="1">
      <alignment/>
    </xf>
    <xf numFmtId="178" fontId="0" fillId="5" borderId="0" xfId="0" applyNumberFormat="1" applyFill="1" applyBorder="1" applyAlignment="1">
      <alignment/>
    </xf>
    <xf numFmtId="2" fontId="0" fillId="6" borderId="0" xfId="0" applyNumberFormat="1" applyFill="1" applyAlignment="1">
      <alignment/>
    </xf>
    <xf numFmtId="178" fontId="0" fillId="6" borderId="0" xfId="0" applyNumberFormat="1" applyFill="1" applyBorder="1" applyAlignment="1">
      <alignment/>
    </xf>
    <xf numFmtId="0" fontId="3" fillId="0" borderId="1" xfId="0" applyFont="1" applyFill="1" applyBorder="1" applyAlignment="1">
      <alignment horizontal="center" vertical="center" wrapText="1"/>
    </xf>
    <xf numFmtId="178" fontId="3" fillId="0" borderId="2" xfId="0" applyNumberFormat="1" applyFont="1" applyBorder="1" applyAlignment="1">
      <alignment horizontal="center" vertical="center"/>
    </xf>
    <xf numFmtId="178" fontId="3" fillId="0" borderId="3" xfId="0" applyNumberFormat="1" applyFont="1" applyFill="1" applyBorder="1" applyAlignment="1">
      <alignment horizontal="center" vertical="center"/>
    </xf>
    <xf numFmtId="0" fontId="1" fillId="0" borderId="4" xfId="0" applyFont="1" applyFill="1" applyBorder="1" applyAlignment="1">
      <alignment/>
    </xf>
    <xf numFmtId="178" fontId="0" fillId="0" borderId="5" xfId="0" applyNumberFormat="1" applyFill="1" applyBorder="1" applyAlignment="1">
      <alignment/>
    </xf>
    <xf numFmtId="0" fontId="2" fillId="0" borderId="4" xfId="0" applyFont="1" applyFill="1" applyBorder="1" applyAlignment="1">
      <alignment/>
    </xf>
    <xf numFmtId="178" fontId="3" fillId="0" borderId="5" xfId="0" applyNumberFormat="1" applyFont="1" applyFill="1" applyBorder="1" applyAlignment="1">
      <alignment/>
    </xf>
    <xf numFmtId="0" fontId="2" fillId="0" borderId="6" xfId="0" applyFont="1" applyFill="1" applyBorder="1" applyAlignment="1">
      <alignment/>
    </xf>
    <xf numFmtId="178" fontId="3" fillId="0" borderId="7" xfId="0" applyNumberFormat="1" applyFont="1" applyBorder="1" applyAlignment="1">
      <alignment/>
    </xf>
    <xf numFmtId="178" fontId="3" fillId="0" borderId="8" xfId="0" applyNumberFormat="1" applyFont="1" applyFill="1" applyBorder="1" applyAlignment="1">
      <alignment/>
    </xf>
    <xf numFmtId="178" fontId="3" fillId="0" borderId="2" xfId="0" applyNumberFormat="1" applyFont="1" applyFill="1" applyBorder="1" applyAlignment="1">
      <alignment horizontal="center" vertical="center" wrapText="1"/>
    </xf>
    <xf numFmtId="178" fontId="3" fillId="0" borderId="2" xfId="0" applyNumberFormat="1" applyFont="1" applyBorder="1" applyAlignment="1">
      <alignment horizontal="center" vertical="center" wrapText="1"/>
    </xf>
    <xf numFmtId="178" fontId="3" fillId="0" borderId="3" xfId="0" applyNumberFormat="1" applyFont="1" applyFill="1" applyBorder="1" applyAlignment="1">
      <alignment horizontal="center" vertical="center" wrapText="1"/>
    </xf>
    <xf numFmtId="178" fontId="0" fillId="0" borderId="5" xfId="0" applyNumberFormat="1" applyFont="1" applyFill="1" applyBorder="1" applyAlignment="1">
      <alignment/>
    </xf>
    <xf numFmtId="178" fontId="3" fillId="0" borderId="5" xfId="0" applyNumberFormat="1" applyFont="1" applyBorder="1" applyAlignment="1">
      <alignment/>
    </xf>
    <xf numFmtId="178" fontId="3" fillId="0" borderId="8" xfId="0" applyNumberFormat="1" applyFont="1" applyBorder="1" applyAlignment="1">
      <alignment/>
    </xf>
    <xf numFmtId="0" fontId="3" fillId="0" borderId="2" xfId="0" applyFont="1" applyFill="1" applyBorder="1" applyAlignment="1">
      <alignment horizontal="center" vertical="center" wrapText="1"/>
    </xf>
    <xf numFmtId="181" fontId="0" fillId="0" borderId="5" xfId="0" applyNumberFormat="1" applyFont="1" applyFill="1" applyBorder="1" applyAlignment="1">
      <alignment/>
    </xf>
    <xf numFmtId="181" fontId="3" fillId="0" borderId="0" xfId="0" applyNumberFormat="1" applyFont="1" applyFill="1" applyBorder="1" applyAlignment="1">
      <alignment/>
    </xf>
    <xf numFmtId="181" fontId="3" fillId="0" borderId="5" xfId="0" applyNumberFormat="1" applyFont="1" applyFill="1" applyBorder="1" applyAlignment="1">
      <alignment/>
    </xf>
    <xf numFmtId="181" fontId="3" fillId="0" borderId="0" xfId="0" applyNumberFormat="1" applyFont="1" applyBorder="1" applyAlignment="1">
      <alignment/>
    </xf>
    <xf numFmtId="181" fontId="3" fillId="0" borderId="7" xfId="0" applyNumberFormat="1" applyFont="1" applyBorder="1" applyAlignment="1">
      <alignment/>
    </xf>
    <xf numFmtId="181" fontId="3" fillId="0" borderId="8" xfId="0" applyNumberFormat="1" applyFont="1" applyFill="1" applyBorder="1" applyAlignment="1">
      <alignment/>
    </xf>
    <xf numFmtId="178" fontId="0" fillId="7" borderId="0" xfId="0" applyNumberFormat="1" applyFill="1" applyBorder="1" applyAlignment="1">
      <alignment/>
    </xf>
    <xf numFmtId="2" fontId="0" fillId="7" borderId="0" xfId="0" applyNumberFormat="1" applyFill="1" applyAlignment="1">
      <alignment/>
    </xf>
    <xf numFmtId="0" fontId="0" fillId="0" borderId="9" xfId="0" applyBorder="1" applyAlignment="1">
      <alignment horizontal="left" wrapText="1"/>
    </xf>
    <xf numFmtId="0" fontId="0" fillId="0" borderId="10" xfId="0" applyBorder="1" applyAlignment="1">
      <alignment wrapText="1"/>
    </xf>
    <xf numFmtId="0" fontId="0" fillId="0" borderId="11" xfId="0" applyBorder="1" applyAlignment="1">
      <alignment wrapText="1"/>
    </xf>
    <xf numFmtId="0" fontId="0" fillId="0" borderId="4" xfId="0" applyBorder="1" applyAlignment="1">
      <alignment wrapText="1"/>
    </xf>
    <xf numFmtId="0" fontId="0" fillId="0" borderId="0"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6" fillId="0" borderId="0" xfId="0" applyFont="1" applyAlignment="1">
      <alignment horizontal="center" vertical="center"/>
    </xf>
    <xf numFmtId="0" fontId="0" fillId="0" borderId="0" xfId="0"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9"/>
  <sheetViews>
    <sheetView workbookViewId="0" topLeftCell="A34">
      <selection activeCell="P35" sqref="P35"/>
    </sheetView>
  </sheetViews>
  <sheetFormatPr defaultColWidth="9.140625" defaultRowHeight="12.75"/>
  <cols>
    <col min="1" max="1" width="18.7109375" style="2" customWidth="1"/>
    <col min="2" max="5" width="13.7109375" style="0" customWidth="1"/>
    <col min="6" max="6" width="13.7109375" style="3" customWidth="1"/>
    <col min="7" max="7" width="5.7109375" style="0" customWidth="1"/>
    <col min="11" max="11" width="8.57421875" style="0" customWidth="1"/>
  </cols>
  <sheetData>
    <row r="1" spans="1:11" ht="29.25" customHeight="1">
      <c r="A1" s="26" t="s">
        <v>81</v>
      </c>
      <c r="B1" s="27" t="s">
        <v>57</v>
      </c>
      <c r="C1" s="27" t="s">
        <v>58</v>
      </c>
      <c r="D1" s="27" t="s">
        <v>103</v>
      </c>
      <c r="E1" s="27" t="s">
        <v>59</v>
      </c>
      <c r="F1" s="28" t="s">
        <v>60</v>
      </c>
      <c r="H1" s="60" t="s">
        <v>84</v>
      </c>
      <c r="I1" s="60"/>
      <c r="J1" s="60"/>
      <c r="K1" s="60"/>
    </row>
    <row r="2" spans="1:11" ht="12.75">
      <c r="A2" s="29" t="s">
        <v>0</v>
      </c>
      <c r="B2" s="19">
        <v>337.25813275234566</v>
      </c>
      <c r="C2" s="25">
        <v>280.87781286639995</v>
      </c>
      <c r="D2" s="25">
        <v>69.53279256279632</v>
      </c>
      <c r="E2" s="25">
        <v>5.082075936226266</v>
      </c>
      <c r="F2" s="30">
        <f>SUM(B2:E2)</f>
        <v>692.7508141177682</v>
      </c>
      <c r="H2" s="24"/>
      <c r="I2" s="61" t="s">
        <v>80</v>
      </c>
      <c r="J2" s="61"/>
      <c r="K2" s="61"/>
    </row>
    <row r="3" spans="1:11" ht="12.75">
      <c r="A3" s="29" t="s">
        <v>1</v>
      </c>
      <c r="B3" s="19">
        <v>118.0135033299927</v>
      </c>
      <c r="C3" s="25">
        <v>61.96597072239024</v>
      </c>
      <c r="D3" s="25">
        <v>62.71787116482014</v>
      </c>
      <c r="E3" s="25">
        <v>4.854882934954199</v>
      </c>
      <c r="F3" s="30">
        <f aca="true" t="shared" si="0" ref="F3:F59">SUM(B3:E3)</f>
        <v>247.55222815215728</v>
      </c>
      <c r="H3" s="18"/>
      <c r="I3" s="61" t="s">
        <v>79</v>
      </c>
      <c r="J3" s="61"/>
      <c r="K3" s="61"/>
    </row>
    <row r="4" spans="1:11" ht="12.75">
      <c r="A4" s="29" t="s">
        <v>61</v>
      </c>
      <c r="B4" s="19">
        <v>588.8949132893904</v>
      </c>
      <c r="C4" s="25">
        <v>447.09480562659525</v>
      </c>
      <c r="D4" s="25">
        <v>173.82902047654315</v>
      </c>
      <c r="E4" s="25">
        <v>1.4000968455145033</v>
      </c>
      <c r="F4" s="30">
        <f t="shared" si="0"/>
        <v>1211.2188362380432</v>
      </c>
      <c r="H4" s="22"/>
      <c r="I4" s="61" t="s">
        <v>62</v>
      </c>
      <c r="J4" s="61"/>
      <c r="K4" s="61"/>
    </row>
    <row r="5" spans="1:11" ht="12.75">
      <c r="A5" s="29" t="s">
        <v>2</v>
      </c>
      <c r="B5" s="19">
        <v>263.0007734555738</v>
      </c>
      <c r="C5" s="25">
        <v>172.33744311513445</v>
      </c>
      <c r="D5" s="25">
        <v>22.184661190149527</v>
      </c>
      <c r="E5" s="25">
        <v>2.865761422788366</v>
      </c>
      <c r="F5" s="30">
        <f t="shared" si="0"/>
        <v>460.38863918364615</v>
      </c>
      <c r="H5" s="20"/>
      <c r="I5" s="61" t="s">
        <v>83</v>
      </c>
      <c r="J5" s="61"/>
      <c r="K5" s="61"/>
    </row>
    <row r="6" spans="1:11" ht="12.75">
      <c r="A6" s="29" t="s">
        <v>3</v>
      </c>
      <c r="B6" s="19">
        <v>230.65360620055918</v>
      </c>
      <c r="C6" s="25">
        <v>68.51363411644397</v>
      </c>
      <c r="D6" s="25">
        <v>37.00815204676483</v>
      </c>
      <c r="E6" s="25">
        <v>1.381315300725505</v>
      </c>
      <c r="F6" s="30">
        <f t="shared" si="0"/>
        <v>337.5567076644935</v>
      </c>
      <c r="H6" s="50"/>
      <c r="I6" s="61" t="s">
        <v>63</v>
      </c>
      <c r="J6" s="61"/>
      <c r="K6" s="61"/>
    </row>
    <row r="7" spans="1:11" ht="12.75">
      <c r="A7" s="29" t="s">
        <v>4</v>
      </c>
      <c r="B7" s="19">
        <v>813.1800813564303</v>
      </c>
      <c r="C7" s="25">
        <v>323.80156283103315</v>
      </c>
      <c r="D7" s="25">
        <v>24.8618794468118</v>
      </c>
      <c r="E7" s="25">
        <v>12.801375681274763</v>
      </c>
      <c r="F7" s="30">
        <f t="shared" si="0"/>
        <v>1174.64489931555</v>
      </c>
      <c r="H7" s="4"/>
      <c r="I7" s="61" t="s">
        <v>64</v>
      </c>
      <c r="J7" s="61"/>
      <c r="K7" s="61"/>
    </row>
    <row r="8" spans="1:6" ht="12.75">
      <c r="A8" s="29" t="s">
        <v>5</v>
      </c>
      <c r="B8" s="19">
        <v>343.97377652</v>
      </c>
      <c r="C8" s="25">
        <v>507.3377726754688</v>
      </c>
      <c r="D8" s="25">
        <v>25.973580494214392</v>
      </c>
      <c r="E8" s="25">
        <v>2.867946409537894</v>
      </c>
      <c r="F8" s="30">
        <f t="shared" si="0"/>
        <v>880.1530760992212</v>
      </c>
    </row>
    <row r="9" spans="1:6" ht="12.75">
      <c r="A9" s="29" t="s">
        <v>6</v>
      </c>
      <c r="B9" s="19">
        <v>1153.5109798927062</v>
      </c>
      <c r="C9" s="25">
        <v>413.2011874249139</v>
      </c>
      <c r="D9" s="25">
        <v>383.58884391650747</v>
      </c>
      <c r="E9" s="25">
        <v>1.4370048603911365</v>
      </c>
      <c r="F9" s="30">
        <f t="shared" si="0"/>
        <v>1951.7380160945188</v>
      </c>
    </row>
    <row r="10" spans="1:11" ht="12.75" customHeight="1">
      <c r="A10" s="29" t="s">
        <v>7</v>
      </c>
      <c r="B10" s="19">
        <v>43.08868739589996</v>
      </c>
      <c r="C10" s="25">
        <v>29.647668477209553</v>
      </c>
      <c r="D10" s="25">
        <v>2.885842642305844</v>
      </c>
      <c r="E10" s="25">
        <v>0.7221026453632974</v>
      </c>
      <c r="F10" s="30">
        <f t="shared" si="0"/>
        <v>76.34430116077866</v>
      </c>
      <c r="H10" s="51" t="s">
        <v>82</v>
      </c>
      <c r="I10" s="52"/>
      <c r="J10" s="52"/>
      <c r="K10" s="53"/>
    </row>
    <row r="11" spans="1:11" ht="12.75">
      <c r="A11" s="29" t="s">
        <v>8</v>
      </c>
      <c r="B11" s="19">
        <v>1438.850421284578</v>
      </c>
      <c r="C11" s="25">
        <v>609.0708935151885</v>
      </c>
      <c r="D11" s="25">
        <v>224.38345943177762</v>
      </c>
      <c r="E11" s="25">
        <v>8.922523854625192</v>
      </c>
      <c r="F11" s="30">
        <f t="shared" si="0"/>
        <v>2281.2272980861694</v>
      </c>
      <c r="H11" s="54"/>
      <c r="I11" s="55"/>
      <c r="J11" s="55"/>
      <c r="K11" s="56"/>
    </row>
    <row r="12" spans="1:11" ht="12.75">
      <c r="A12" s="29" t="s">
        <v>9</v>
      </c>
      <c r="B12" s="19">
        <v>194.0053185725062</v>
      </c>
      <c r="C12" s="25">
        <v>33.998069282020836</v>
      </c>
      <c r="D12" s="25">
        <v>10.310257655833304</v>
      </c>
      <c r="E12" s="25">
        <v>3.218916465316993</v>
      </c>
      <c r="F12" s="30">
        <f t="shared" si="0"/>
        <v>241.53256197567734</v>
      </c>
      <c r="H12" s="54"/>
      <c r="I12" s="55"/>
      <c r="J12" s="55"/>
      <c r="K12" s="56"/>
    </row>
    <row r="13" spans="1:11" ht="12.75">
      <c r="A13" s="29" t="s">
        <v>10</v>
      </c>
      <c r="B13" s="19">
        <v>1298.7670563521556</v>
      </c>
      <c r="C13" s="25">
        <v>184.70670461459517</v>
      </c>
      <c r="D13" s="25">
        <v>99.32737902516362</v>
      </c>
      <c r="E13" s="25">
        <v>8.513026780826484</v>
      </c>
      <c r="F13" s="30">
        <f t="shared" si="0"/>
        <v>1591.3141667727407</v>
      </c>
      <c r="H13" s="54"/>
      <c r="I13" s="55"/>
      <c r="J13" s="55"/>
      <c r="K13" s="56"/>
    </row>
    <row r="14" spans="1:11" ht="12.75">
      <c r="A14" s="29" t="s">
        <v>11</v>
      </c>
      <c r="B14" s="21">
        <v>104.38</v>
      </c>
      <c r="C14" s="21">
        <v>11.91</v>
      </c>
      <c r="D14" s="21">
        <v>1.55</v>
      </c>
      <c r="E14" s="21">
        <v>0.16</v>
      </c>
      <c r="F14" s="30">
        <f t="shared" si="0"/>
        <v>117.99999999999999</v>
      </c>
      <c r="H14" s="54"/>
      <c r="I14" s="55"/>
      <c r="J14" s="55"/>
      <c r="K14" s="56"/>
    </row>
    <row r="15" spans="1:11" ht="12.75">
      <c r="A15" s="29" t="s">
        <v>12</v>
      </c>
      <c r="B15" s="19">
        <v>713.5794108434549</v>
      </c>
      <c r="C15" s="25">
        <v>1259.401845559419</v>
      </c>
      <c r="D15" s="25">
        <v>222.87172576674388</v>
      </c>
      <c r="E15" s="25">
        <v>3.773660000843128</v>
      </c>
      <c r="F15" s="30">
        <f t="shared" si="0"/>
        <v>2199.626642170461</v>
      </c>
      <c r="H15" s="54"/>
      <c r="I15" s="55"/>
      <c r="J15" s="55"/>
      <c r="K15" s="56"/>
    </row>
    <row r="16" spans="1:11" ht="12.75">
      <c r="A16" s="29" t="s">
        <v>13</v>
      </c>
      <c r="B16" s="19">
        <v>466.68927744422956</v>
      </c>
      <c r="C16" s="25">
        <v>367.3329915936957</v>
      </c>
      <c r="D16" s="25">
        <v>78.02963065562228</v>
      </c>
      <c r="E16" s="25">
        <v>3.249399749794141</v>
      </c>
      <c r="F16" s="30">
        <f t="shared" si="0"/>
        <v>915.3012994433418</v>
      </c>
      <c r="H16" s="54"/>
      <c r="I16" s="55"/>
      <c r="J16" s="55"/>
      <c r="K16" s="56"/>
    </row>
    <row r="17" spans="1:11" ht="12.75">
      <c r="A17" s="29" t="s">
        <v>14</v>
      </c>
      <c r="B17" s="19">
        <v>715.4772292625727</v>
      </c>
      <c r="C17" s="25">
        <v>476.91613113984874</v>
      </c>
      <c r="D17" s="25">
        <v>31.95324359555613</v>
      </c>
      <c r="E17" s="25">
        <v>7.524030454650527</v>
      </c>
      <c r="F17" s="30">
        <f t="shared" si="0"/>
        <v>1231.870634452628</v>
      </c>
      <c r="H17" s="54"/>
      <c r="I17" s="55"/>
      <c r="J17" s="55"/>
      <c r="K17" s="56"/>
    </row>
    <row r="18" spans="1:11" ht="12.75">
      <c r="A18" s="29" t="s">
        <v>15</v>
      </c>
      <c r="B18" s="19">
        <v>1180.8652066298037</v>
      </c>
      <c r="C18" s="25">
        <v>141.66066101800348</v>
      </c>
      <c r="D18" s="25">
        <v>31.75991193832925</v>
      </c>
      <c r="E18" s="25">
        <v>2.114428155287328</v>
      </c>
      <c r="F18" s="30">
        <f t="shared" si="0"/>
        <v>1356.4002077414239</v>
      </c>
      <c r="H18" s="54"/>
      <c r="I18" s="55"/>
      <c r="J18" s="55"/>
      <c r="K18" s="56"/>
    </row>
    <row r="19" spans="1:11" ht="12.75">
      <c r="A19" s="29" t="s">
        <v>16</v>
      </c>
      <c r="B19" s="19">
        <v>357.1106966872819</v>
      </c>
      <c r="C19" s="25">
        <v>96.13327301413261</v>
      </c>
      <c r="D19" s="25">
        <v>54.19166436376678</v>
      </c>
      <c r="E19" s="25">
        <v>2.6728116436483296</v>
      </c>
      <c r="F19" s="30">
        <f t="shared" si="0"/>
        <v>510.10844570882966</v>
      </c>
      <c r="H19" s="54"/>
      <c r="I19" s="55"/>
      <c r="J19" s="55"/>
      <c r="K19" s="56"/>
    </row>
    <row r="20" spans="1:11" ht="12.75">
      <c r="A20" s="29" t="s">
        <v>17</v>
      </c>
      <c r="B20" s="19">
        <v>204.27299223248897</v>
      </c>
      <c r="C20" s="25">
        <v>268.1491146232418</v>
      </c>
      <c r="D20" s="25">
        <v>81.7073052626809</v>
      </c>
      <c r="E20" s="25">
        <v>4.530943862564801</v>
      </c>
      <c r="F20" s="30">
        <f t="shared" si="0"/>
        <v>558.6603559809764</v>
      </c>
      <c r="H20" s="54"/>
      <c r="I20" s="55"/>
      <c r="J20" s="55"/>
      <c r="K20" s="56"/>
    </row>
    <row r="21" spans="1:11" ht="12.75">
      <c r="A21" s="29" t="s">
        <v>18</v>
      </c>
      <c r="B21" s="19">
        <v>672.4329154440734</v>
      </c>
      <c r="C21" s="25">
        <v>259.3971251562179</v>
      </c>
      <c r="D21" s="25">
        <v>193.4890248447018</v>
      </c>
      <c r="E21" s="25">
        <v>3.092686268774263</v>
      </c>
      <c r="F21" s="30">
        <f t="shared" si="0"/>
        <v>1128.4117517137674</v>
      </c>
      <c r="H21" s="54"/>
      <c r="I21" s="55"/>
      <c r="J21" s="55"/>
      <c r="K21" s="56"/>
    </row>
    <row r="22" spans="1:11" ht="12.75">
      <c r="A22" s="29" t="s">
        <v>19</v>
      </c>
      <c r="B22" s="19">
        <v>295.3618025599999</v>
      </c>
      <c r="C22" s="25">
        <v>63.567739211546886</v>
      </c>
      <c r="D22" s="25">
        <v>20.004805101267436</v>
      </c>
      <c r="E22" s="25">
        <v>0.7584889600587618</v>
      </c>
      <c r="F22" s="30">
        <f t="shared" si="0"/>
        <v>379.69283583287296</v>
      </c>
      <c r="H22" s="54"/>
      <c r="I22" s="55"/>
      <c r="J22" s="55"/>
      <c r="K22" s="56"/>
    </row>
    <row r="23" spans="1:11" ht="12.75">
      <c r="A23" s="29" t="s">
        <v>20</v>
      </c>
      <c r="B23" s="19">
        <v>4.06042147808</v>
      </c>
      <c r="C23" s="25">
        <v>9.239657628762068</v>
      </c>
      <c r="D23" s="25">
        <v>4.620421960258175</v>
      </c>
      <c r="E23" s="25">
        <v>0.5752858661207609</v>
      </c>
      <c r="F23" s="30">
        <f t="shared" si="0"/>
        <v>18.495786933221005</v>
      </c>
      <c r="H23" s="54"/>
      <c r="I23" s="55"/>
      <c r="J23" s="55"/>
      <c r="K23" s="56"/>
    </row>
    <row r="24" spans="1:11" ht="12.75">
      <c r="A24" s="29" t="s">
        <v>21</v>
      </c>
      <c r="B24" s="19">
        <v>684.1288127081295</v>
      </c>
      <c r="C24" s="25">
        <v>167.85431581505125</v>
      </c>
      <c r="D24" s="25">
        <v>52.2911778845513</v>
      </c>
      <c r="E24" s="25">
        <v>2.7805661111099926</v>
      </c>
      <c r="F24" s="30">
        <f t="shared" si="0"/>
        <v>907.0548725188421</v>
      </c>
      <c r="H24" s="54"/>
      <c r="I24" s="55"/>
      <c r="J24" s="55"/>
      <c r="K24" s="56"/>
    </row>
    <row r="25" spans="1:11" ht="12.75">
      <c r="A25" s="29" t="s">
        <v>22</v>
      </c>
      <c r="B25" s="19">
        <v>2053.6634558414416</v>
      </c>
      <c r="C25" s="25">
        <v>907.7497390708306</v>
      </c>
      <c r="D25" s="25">
        <v>129.27794011952926</v>
      </c>
      <c r="E25" s="25">
        <v>11.476750217088911</v>
      </c>
      <c r="F25" s="30">
        <f t="shared" si="0"/>
        <v>3102.1678852488903</v>
      </c>
      <c r="H25" s="54"/>
      <c r="I25" s="55"/>
      <c r="J25" s="55"/>
      <c r="K25" s="56"/>
    </row>
    <row r="26" spans="1:11" ht="12.75">
      <c r="A26" s="29" t="s">
        <v>23</v>
      </c>
      <c r="B26" s="19">
        <v>464.86918197360814</v>
      </c>
      <c r="C26" s="25">
        <v>121.8535785668875</v>
      </c>
      <c r="D26" s="25">
        <v>28.524341067222895</v>
      </c>
      <c r="E26" s="25">
        <v>2.827410765170442</v>
      </c>
      <c r="F26" s="30">
        <f t="shared" si="0"/>
        <v>618.074512372889</v>
      </c>
      <c r="H26" s="54"/>
      <c r="I26" s="55"/>
      <c r="J26" s="55"/>
      <c r="K26" s="56"/>
    </row>
    <row r="27" spans="1:11" ht="12.75">
      <c r="A27" s="29" t="s">
        <v>24</v>
      </c>
      <c r="B27" s="19">
        <v>1273.6774138582423</v>
      </c>
      <c r="C27" s="25">
        <v>339.3669556380495</v>
      </c>
      <c r="D27" s="25">
        <v>187.57650936459004</v>
      </c>
      <c r="E27" s="25">
        <v>3.860616285640843</v>
      </c>
      <c r="F27" s="30">
        <f t="shared" si="0"/>
        <v>1804.4814951465228</v>
      </c>
      <c r="H27" s="54"/>
      <c r="I27" s="55"/>
      <c r="J27" s="55"/>
      <c r="K27" s="56"/>
    </row>
    <row r="28" spans="1:11" ht="12.75">
      <c r="A28" s="29" t="s">
        <v>25</v>
      </c>
      <c r="B28" s="19">
        <v>1000.9613654558145</v>
      </c>
      <c r="C28" s="25">
        <v>1124.8013775512702</v>
      </c>
      <c r="D28" s="25">
        <v>424.5425611881322</v>
      </c>
      <c r="E28" s="25">
        <v>5.0270733218466646</v>
      </c>
      <c r="F28" s="30">
        <f t="shared" si="0"/>
        <v>2555.332377517064</v>
      </c>
      <c r="H28" s="54"/>
      <c r="I28" s="55"/>
      <c r="J28" s="55"/>
      <c r="K28" s="56"/>
    </row>
    <row r="29" spans="1:11" ht="12.75">
      <c r="A29" s="29" t="s">
        <v>26</v>
      </c>
      <c r="B29" s="19">
        <v>214.25361536754988</v>
      </c>
      <c r="C29" s="25">
        <v>87.58917955845544</v>
      </c>
      <c r="D29" s="25">
        <v>32.414910539962094</v>
      </c>
      <c r="E29" s="25">
        <v>1.849645055501648</v>
      </c>
      <c r="F29" s="30">
        <f t="shared" si="0"/>
        <v>336.1073505214691</v>
      </c>
      <c r="H29" s="54"/>
      <c r="I29" s="55"/>
      <c r="J29" s="55"/>
      <c r="K29" s="56"/>
    </row>
    <row r="30" spans="1:11" ht="12.75">
      <c r="A30" s="29" t="s">
        <v>27</v>
      </c>
      <c r="B30" s="19">
        <v>126.35923726799999</v>
      </c>
      <c r="C30" s="25">
        <v>38.07514230747786</v>
      </c>
      <c r="D30" s="25">
        <v>43.002121996275</v>
      </c>
      <c r="E30" s="25">
        <v>2.192768591223355</v>
      </c>
      <c r="F30" s="30">
        <f t="shared" si="0"/>
        <v>209.6292701629762</v>
      </c>
      <c r="H30" s="54"/>
      <c r="I30" s="55"/>
      <c r="J30" s="55"/>
      <c r="K30" s="56"/>
    </row>
    <row r="31" spans="1:11" ht="12.75">
      <c r="A31" s="29" t="s">
        <v>28</v>
      </c>
      <c r="B31" s="19">
        <v>0</v>
      </c>
      <c r="C31" s="25">
        <v>0</v>
      </c>
      <c r="D31" s="25">
        <v>0</v>
      </c>
      <c r="E31" s="25">
        <v>0.3100945346700693</v>
      </c>
      <c r="F31" s="30">
        <f t="shared" si="0"/>
        <v>0.3100945346700693</v>
      </c>
      <c r="H31" s="54"/>
      <c r="I31" s="55"/>
      <c r="J31" s="55"/>
      <c r="K31" s="56"/>
    </row>
    <row r="32" spans="1:11" ht="12.75">
      <c r="A32" s="29" t="s">
        <v>29</v>
      </c>
      <c r="B32" s="19">
        <v>329.57151220472525</v>
      </c>
      <c r="C32" s="25">
        <v>91.88142952428916</v>
      </c>
      <c r="D32" s="25">
        <v>64.00409757571967</v>
      </c>
      <c r="E32" s="25">
        <v>3.8218786567061844</v>
      </c>
      <c r="F32" s="30">
        <f t="shared" si="0"/>
        <v>489.27891796144024</v>
      </c>
      <c r="H32" s="54"/>
      <c r="I32" s="55"/>
      <c r="J32" s="55"/>
      <c r="K32" s="56"/>
    </row>
    <row r="33" spans="1:11" ht="12.75">
      <c r="A33" s="29" t="s">
        <v>30</v>
      </c>
      <c r="B33" s="19">
        <v>648.4487137070812</v>
      </c>
      <c r="C33" s="25">
        <v>759.7150824195917</v>
      </c>
      <c r="D33" s="25">
        <v>19.252030218988658</v>
      </c>
      <c r="E33" s="25">
        <v>6.679535700982036</v>
      </c>
      <c r="F33" s="30">
        <f t="shared" si="0"/>
        <v>1434.0953620466437</v>
      </c>
      <c r="H33" s="54"/>
      <c r="I33" s="55"/>
      <c r="J33" s="55"/>
      <c r="K33" s="56"/>
    </row>
    <row r="34" spans="1:11" s="1" customFormat="1" ht="12.75">
      <c r="A34" s="31" t="s">
        <v>31</v>
      </c>
      <c r="B34" s="16">
        <f>SUM(B2:B33)</f>
        <v>18333.360511368715</v>
      </c>
      <c r="C34" s="16">
        <f>SUM(C2:C33)</f>
        <v>9725.148864664166</v>
      </c>
      <c r="D34" s="16">
        <f>SUM(D2:D33)</f>
        <v>2837.6671634975855</v>
      </c>
      <c r="E34" s="16">
        <f>SUM(E2:E33)</f>
        <v>123.34510333922677</v>
      </c>
      <c r="F34" s="32">
        <f t="shared" si="0"/>
        <v>31019.521642869695</v>
      </c>
      <c r="H34" s="54"/>
      <c r="I34" s="55"/>
      <c r="J34" s="55"/>
      <c r="K34" s="56"/>
    </row>
    <row r="35" spans="1:11" ht="12.75">
      <c r="A35" s="29" t="s">
        <v>32</v>
      </c>
      <c r="B35" s="23">
        <v>142.027</v>
      </c>
      <c r="C35" s="23">
        <v>475.457</v>
      </c>
      <c r="D35" s="23">
        <v>64.986</v>
      </c>
      <c r="E35" s="23">
        <v>188.657</v>
      </c>
      <c r="F35" s="30">
        <f t="shared" si="0"/>
        <v>871.127</v>
      </c>
      <c r="H35" s="54"/>
      <c r="I35" s="55"/>
      <c r="J35" s="55"/>
      <c r="K35" s="56"/>
    </row>
    <row r="36" spans="1:11" ht="12.75">
      <c r="A36" s="29" t="s">
        <v>33</v>
      </c>
      <c r="B36" s="23">
        <v>95.11591822083793</v>
      </c>
      <c r="C36" s="23">
        <v>294.848972946025</v>
      </c>
      <c r="D36" s="23">
        <v>42.314606886466365</v>
      </c>
      <c r="E36" s="23">
        <v>64.27350194667072</v>
      </c>
      <c r="F36" s="30">
        <f t="shared" si="0"/>
        <v>496.553</v>
      </c>
      <c r="H36" s="54"/>
      <c r="I36" s="55"/>
      <c r="J36" s="55"/>
      <c r="K36" s="56"/>
    </row>
    <row r="37" spans="1:11" ht="12.75">
      <c r="A37" s="29" t="s">
        <v>34</v>
      </c>
      <c r="B37" s="21">
        <v>45.12</v>
      </c>
      <c r="C37" s="21">
        <v>162.79</v>
      </c>
      <c r="D37" s="21">
        <v>22.01</v>
      </c>
      <c r="E37" s="21">
        <v>3.45</v>
      </c>
      <c r="F37" s="30">
        <f t="shared" si="0"/>
        <v>233.36999999999998</v>
      </c>
      <c r="H37" s="57"/>
      <c r="I37" s="58"/>
      <c r="J37" s="58"/>
      <c r="K37" s="59"/>
    </row>
    <row r="38" spans="1:6" ht="12.75">
      <c r="A38" s="29" t="s">
        <v>35</v>
      </c>
      <c r="B38" s="21">
        <v>48.64</v>
      </c>
      <c r="C38" s="21">
        <v>31.15</v>
      </c>
      <c r="D38" s="21">
        <v>3.25</v>
      </c>
      <c r="E38" s="21">
        <v>0.46</v>
      </c>
      <c r="F38" s="30">
        <f t="shared" si="0"/>
        <v>83.49999999999999</v>
      </c>
    </row>
    <row r="39" spans="1:6" ht="12.75">
      <c r="A39" s="29" t="s">
        <v>36</v>
      </c>
      <c r="B39" s="23">
        <v>159.804</v>
      </c>
      <c r="C39" s="23">
        <v>21.41344183027746</v>
      </c>
      <c r="D39" s="23">
        <v>0.6885581697225376</v>
      </c>
      <c r="E39" s="23">
        <v>7.225</v>
      </c>
      <c r="F39" s="30">
        <f t="shared" si="0"/>
        <v>189.131</v>
      </c>
    </row>
    <row r="40" spans="1:6" s="1" customFormat="1" ht="12.75">
      <c r="A40" s="31" t="s">
        <v>37</v>
      </c>
      <c r="B40" s="17">
        <f>SUM(B35:B39)</f>
        <v>490.7069182208379</v>
      </c>
      <c r="C40" s="17">
        <f>SUM(C35:C39)</f>
        <v>985.6594147763024</v>
      </c>
      <c r="D40" s="17">
        <f>SUM(D35:D39)</f>
        <v>133.2491650561889</v>
      </c>
      <c r="E40" s="17">
        <f>SUM(E35:E39)</f>
        <v>264.06550194667074</v>
      </c>
      <c r="F40" s="32">
        <f t="shared" si="0"/>
        <v>1873.681</v>
      </c>
    </row>
    <row r="41" spans="1:6" ht="12.75">
      <c r="A41" s="29" t="s">
        <v>38</v>
      </c>
      <c r="B41" s="21">
        <v>2.45</v>
      </c>
      <c r="C41" s="21">
        <v>1.11</v>
      </c>
      <c r="D41" s="21">
        <v>0.81</v>
      </c>
      <c r="E41" s="21">
        <v>2.74</v>
      </c>
      <c r="F41" s="30">
        <f t="shared" si="0"/>
        <v>7.110000000000001</v>
      </c>
    </row>
    <row r="42" spans="1:6" ht="12.75">
      <c r="A42" s="29" t="s">
        <v>39</v>
      </c>
      <c r="B42" s="21">
        <v>6.99</v>
      </c>
      <c r="C42" s="21">
        <v>13.69</v>
      </c>
      <c r="D42" s="21">
        <v>7.55</v>
      </c>
      <c r="E42" s="21">
        <v>6.11</v>
      </c>
      <c r="F42" s="30">
        <f t="shared" si="0"/>
        <v>34.34</v>
      </c>
    </row>
    <row r="43" spans="1:6" ht="12.75">
      <c r="A43" s="29" t="s">
        <v>40</v>
      </c>
      <c r="B43" s="21">
        <v>409.07</v>
      </c>
      <c r="C43" s="21">
        <v>556.83</v>
      </c>
      <c r="D43" s="21">
        <v>193.15</v>
      </c>
      <c r="E43" s="21">
        <v>291.65</v>
      </c>
      <c r="F43" s="30">
        <f t="shared" si="0"/>
        <v>1450.7000000000003</v>
      </c>
    </row>
    <row r="44" spans="1:6" ht="12.75">
      <c r="A44" s="29" t="s">
        <v>41</v>
      </c>
      <c r="B44" s="21">
        <v>0.03</v>
      </c>
      <c r="C44" s="21">
        <v>2.58</v>
      </c>
      <c r="D44" s="21">
        <v>2.35</v>
      </c>
      <c r="E44" s="21">
        <v>2.88</v>
      </c>
      <c r="F44" s="30">
        <f t="shared" si="0"/>
        <v>7.84</v>
      </c>
    </row>
    <row r="45" spans="1:6" ht="12.75">
      <c r="A45" s="29" t="s">
        <v>42</v>
      </c>
      <c r="B45" s="21">
        <v>824.35</v>
      </c>
      <c r="C45" s="21">
        <v>274.51</v>
      </c>
      <c r="D45" s="21">
        <v>9.8</v>
      </c>
      <c r="E45" s="21">
        <v>27.96</v>
      </c>
      <c r="F45" s="30">
        <f t="shared" si="0"/>
        <v>1136.6200000000001</v>
      </c>
    </row>
    <row r="46" spans="1:6" ht="12.75">
      <c r="A46" s="29" t="s">
        <v>43</v>
      </c>
      <c r="B46" s="21">
        <v>0.6</v>
      </c>
      <c r="C46" s="21">
        <v>19.07</v>
      </c>
      <c r="D46" s="21">
        <v>29.54</v>
      </c>
      <c r="E46" s="21">
        <v>1.92</v>
      </c>
      <c r="F46" s="30">
        <f t="shared" si="0"/>
        <v>51.13</v>
      </c>
    </row>
    <row r="47" spans="1:6" ht="12.75">
      <c r="A47" s="29" t="s">
        <v>44</v>
      </c>
      <c r="B47" s="21">
        <v>296.25</v>
      </c>
      <c r="C47" s="21">
        <v>548.04</v>
      </c>
      <c r="D47" s="21">
        <v>77.38</v>
      </c>
      <c r="E47" s="21">
        <v>21.78</v>
      </c>
      <c r="F47" s="30">
        <f t="shared" si="0"/>
        <v>943.4499999999999</v>
      </c>
    </row>
    <row r="48" spans="1:6" ht="12.75">
      <c r="A48" s="29" t="s">
        <v>45</v>
      </c>
      <c r="B48" s="21">
        <v>134.79</v>
      </c>
      <c r="C48" s="21">
        <v>17.79</v>
      </c>
      <c r="D48" s="21">
        <v>6.94</v>
      </c>
      <c r="E48" s="21">
        <v>3.92</v>
      </c>
      <c r="F48" s="30">
        <f t="shared" si="0"/>
        <v>163.43999999999997</v>
      </c>
    </row>
    <row r="49" spans="1:6" ht="12.75">
      <c r="A49" s="29" t="s">
        <v>46</v>
      </c>
      <c r="B49" s="21">
        <v>466.37</v>
      </c>
      <c r="C49" s="21">
        <v>775.64</v>
      </c>
      <c r="D49" s="21">
        <v>27.06</v>
      </c>
      <c r="E49" s="21">
        <v>30.29</v>
      </c>
      <c r="F49" s="30">
        <f t="shared" si="0"/>
        <v>1299.36</v>
      </c>
    </row>
    <row r="50" spans="1:6" ht="12.75">
      <c r="A50" s="29" t="s">
        <v>47</v>
      </c>
      <c r="B50" s="21">
        <v>57.85</v>
      </c>
      <c r="C50" s="21">
        <v>209.98</v>
      </c>
      <c r="D50" s="21">
        <v>94.81</v>
      </c>
      <c r="E50" s="21">
        <v>22.61</v>
      </c>
      <c r="F50" s="30">
        <f t="shared" si="0"/>
        <v>385.25</v>
      </c>
    </row>
    <row r="51" spans="1:6" s="1" customFormat="1" ht="12.75">
      <c r="A51" s="31" t="s">
        <v>48</v>
      </c>
      <c r="B51" s="17">
        <f>SUM(B41:B50)</f>
        <v>2198.7499999999995</v>
      </c>
      <c r="C51" s="17">
        <f>SUM(C41:C50)</f>
        <v>2419.24</v>
      </c>
      <c r="D51" s="17">
        <f>SUM(D41:D50)</f>
        <v>449.39</v>
      </c>
      <c r="E51" s="17">
        <f>SUM(E41:E50)</f>
        <v>411.86</v>
      </c>
      <c r="F51" s="32">
        <f t="shared" si="0"/>
        <v>5479.24</v>
      </c>
    </row>
    <row r="52" spans="1:6" ht="12.75">
      <c r="A52" s="29" t="s">
        <v>49</v>
      </c>
      <c r="B52" s="21">
        <v>20.16</v>
      </c>
      <c r="C52" s="21">
        <v>36.24</v>
      </c>
      <c r="D52" s="21">
        <v>61.08</v>
      </c>
      <c r="E52" s="21">
        <v>30.59</v>
      </c>
      <c r="F52" s="30">
        <f t="shared" si="0"/>
        <v>148.07</v>
      </c>
    </row>
    <row r="53" spans="1:6" ht="12.75">
      <c r="A53" s="29" t="s">
        <v>50</v>
      </c>
      <c r="B53" s="21">
        <v>0.05</v>
      </c>
      <c r="C53" s="21">
        <v>2.96</v>
      </c>
      <c r="D53" s="21">
        <v>1.52</v>
      </c>
      <c r="E53" s="21">
        <v>0.81</v>
      </c>
      <c r="F53" s="30">
        <f t="shared" si="0"/>
        <v>5.34</v>
      </c>
    </row>
    <row r="54" spans="1:6" ht="12.75">
      <c r="A54" s="29" t="s">
        <v>51</v>
      </c>
      <c r="B54" s="23">
        <v>2581.0316521739132</v>
      </c>
      <c r="C54" s="23">
        <v>2281.966206104148</v>
      </c>
      <c r="D54" s="23">
        <v>349.3337931034483</v>
      </c>
      <c r="E54" s="21">
        <v>383.2</v>
      </c>
      <c r="F54" s="30">
        <f t="shared" si="0"/>
        <v>5595.53165138151</v>
      </c>
    </row>
    <row r="55" spans="1:6" ht="12.75">
      <c r="A55" s="29" t="s">
        <v>52</v>
      </c>
      <c r="B55" s="21">
        <v>0.76</v>
      </c>
      <c r="C55" s="21">
        <v>5.91</v>
      </c>
      <c r="D55" s="21">
        <v>21.51</v>
      </c>
      <c r="E55" s="21">
        <v>2.88</v>
      </c>
      <c r="F55" s="30">
        <f t="shared" si="0"/>
        <v>31.06</v>
      </c>
    </row>
    <row r="56" spans="1:6" ht="12.75">
      <c r="A56" s="29" t="s">
        <v>53</v>
      </c>
      <c r="B56" s="21">
        <v>421.3</v>
      </c>
      <c r="C56" s="21">
        <v>2179.81</v>
      </c>
      <c r="D56" s="21">
        <v>70.07</v>
      </c>
      <c r="E56" s="21">
        <v>210.67</v>
      </c>
      <c r="F56" s="30">
        <f t="shared" si="0"/>
        <v>2881.8500000000004</v>
      </c>
    </row>
    <row r="57" spans="1:6" ht="12.75">
      <c r="A57" s="29" t="s">
        <v>54</v>
      </c>
      <c r="B57" s="21">
        <v>5.36</v>
      </c>
      <c r="C57" s="21">
        <v>51.61</v>
      </c>
      <c r="D57" s="21">
        <v>21.51</v>
      </c>
      <c r="E57" s="21">
        <v>20</v>
      </c>
      <c r="F57" s="30">
        <f t="shared" si="0"/>
        <v>98.48</v>
      </c>
    </row>
    <row r="58" spans="1:6" s="1" customFormat="1" ht="12.75">
      <c r="A58" s="31" t="s">
        <v>55</v>
      </c>
      <c r="B58" s="17">
        <f>SUM(B52:B57)</f>
        <v>3028.661652173914</v>
      </c>
      <c r="C58" s="17">
        <f>SUM(C52:C57)</f>
        <v>4558.496206104147</v>
      </c>
      <c r="D58" s="17">
        <f>SUM(D52:D57)</f>
        <v>525.0237931034483</v>
      </c>
      <c r="E58" s="17">
        <f>SUM(E52:E57)</f>
        <v>648.15</v>
      </c>
      <c r="F58" s="32">
        <f t="shared" si="0"/>
        <v>8760.331651381508</v>
      </c>
    </row>
    <row r="59" spans="1:6" s="1" customFormat="1" ht="12.75">
      <c r="A59" s="33" t="s">
        <v>56</v>
      </c>
      <c r="B59" s="34">
        <f>B34+B40+B51+B58</f>
        <v>24051.479081763464</v>
      </c>
      <c r="C59" s="34">
        <f>C34+C40+C51+C58</f>
        <v>17688.544485544615</v>
      </c>
      <c r="D59" s="34">
        <f>D34+D40+D51+D58</f>
        <v>3945.3301216572227</v>
      </c>
      <c r="E59" s="34">
        <f>E34+E40+E51+E58</f>
        <v>1447.4206052858976</v>
      </c>
      <c r="F59" s="35">
        <f t="shared" si="0"/>
        <v>47132.7742942512</v>
      </c>
    </row>
  </sheetData>
  <mergeCells count="8">
    <mergeCell ref="H10:K37"/>
    <mergeCell ref="H1:K1"/>
    <mergeCell ref="I6:K6"/>
    <mergeCell ref="I7:K7"/>
    <mergeCell ref="I2:K2"/>
    <mergeCell ref="I3:K3"/>
    <mergeCell ref="I4:K4"/>
    <mergeCell ref="I5:K5"/>
  </mergeCells>
  <printOptions/>
  <pageMargins left="0.75" right="0.75" top="1" bottom="1" header="0.5" footer="0.5"/>
  <pageSetup horizontalDpi="600" verticalDpi="600" orientation="portrait" scale="70" r:id="rId1"/>
</worksheet>
</file>

<file path=xl/worksheets/sheet10.xml><?xml version="1.0" encoding="utf-8"?>
<worksheet xmlns="http://schemas.openxmlformats.org/spreadsheetml/2006/main" xmlns:r="http://schemas.openxmlformats.org/officeDocument/2006/relationships">
  <dimension ref="A1:M59"/>
  <sheetViews>
    <sheetView workbookViewId="0" topLeftCell="A10">
      <selection activeCell="O10" sqref="O10"/>
    </sheetView>
  </sheetViews>
  <sheetFormatPr defaultColWidth="9.140625" defaultRowHeight="12.75"/>
  <cols>
    <col min="1" max="1" width="18.7109375" style="2" customWidth="1"/>
    <col min="2" max="2" width="11.57421875" style="7" bestFit="1" customWidth="1"/>
    <col min="3" max="3" width="11.7109375" style="7" bestFit="1" customWidth="1"/>
    <col min="4" max="4" width="10.8515625" style="7" customWidth="1"/>
    <col min="5" max="5" width="9.8515625" style="8" customWidth="1"/>
    <col min="6" max="6" width="9.7109375" style="8" customWidth="1"/>
    <col min="7" max="7" width="11.140625" style="8" customWidth="1"/>
    <col min="8" max="8" width="10.7109375" style="6" customWidth="1"/>
    <col min="9" max="9" width="5.7109375" style="0" customWidth="1"/>
    <col min="13" max="13" width="8.57421875" style="0" customWidth="1"/>
  </cols>
  <sheetData>
    <row r="1" spans="1:13" ht="29.25" customHeight="1">
      <c r="A1" s="26" t="s">
        <v>91</v>
      </c>
      <c r="B1" s="36" t="s">
        <v>65</v>
      </c>
      <c r="C1" s="36" t="s">
        <v>66</v>
      </c>
      <c r="D1" s="36" t="s">
        <v>67</v>
      </c>
      <c r="E1" s="37" t="s">
        <v>68</v>
      </c>
      <c r="F1" s="37" t="s">
        <v>69</v>
      </c>
      <c r="G1" s="37" t="s">
        <v>70</v>
      </c>
      <c r="H1" s="38" t="s">
        <v>71</v>
      </c>
      <c r="J1" s="60" t="s">
        <v>92</v>
      </c>
      <c r="K1" s="60"/>
      <c r="L1" s="60"/>
      <c r="M1" s="60"/>
    </row>
    <row r="2" spans="1:13" ht="12.75">
      <c r="A2" s="29" t="s">
        <v>0</v>
      </c>
      <c r="B2" s="5">
        <v>58.892984</v>
      </c>
      <c r="C2" s="5">
        <v>85.38631</v>
      </c>
      <c r="D2" s="5">
        <v>37.176145</v>
      </c>
      <c r="E2" s="5">
        <v>417.2208</v>
      </c>
      <c r="F2" s="5">
        <v>22.614868421052638</v>
      </c>
      <c r="G2" s="5">
        <v>40.63</v>
      </c>
      <c r="H2" s="39">
        <f>SUM(B2:G2)</f>
        <v>661.9211074210526</v>
      </c>
      <c r="J2" s="24"/>
      <c r="K2" s="61" t="s">
        <v>80</v>
      </c>
      <c r="L2" s="61"/>
      <c r="M2" s="61"/>
    </row>
    <row r="3" spans="1:13" ht="12.75">
      <c r="A3" s="29" t="s">
        <v>1</v>
      </c>
      <c r="B3" s="5">
        <v>1.8948110000000002</v>
      </c>
      <c r="C3" s="5">
        <v>13.824725</v>
      </c>
      <c r="D3" s="5">
        <v>11.293657</v>
      </c>
      <c r="E3" s="5">
        <v>27.986</v>
      </c>
      <c r="F3" s="5">
        <v>2.069241379310345</v>
      </c>
      <c r="G3" s="5">
        <v>8.26</v>
      </c>
      <c r="H3" s="39">
        <f aca="true" t="shared" si="0" ref="H3:H57">SUM(B3:G3)</f>
        <v>65.32843437931035</v>
      </c>
      <c r="J3" s="18"/>
      <c r="K3" s="61" t="s">
        <v>79</v>
      </c>
      <c r="L3" s="61"/>
      <c r="M3" s="61"/>
    </row>
    <row r="4" spans="1:13" ht="12.75">
      <c r="A4" s="29" t="s">
        <v>61</v>
      </c>
      <c r="B4" s="5"/>
      <c r="C4" s="5"/>
      <c r="D4" s="5"/>
      <c r="E4" s="5"/>
      <c r="F4" s="5"/>
      <c r="G4" s="5"/>
      <c r="H4" s="39">
        <f t="shared" si="0"/>
        <v>0</v>
      </c>
      <c r="J4" s="22"/>
      <c r="K4" s="61" t="s">
        <v>62</v>
      </c>
      <c r="L4" s="61"/>
      <c r="M4" s="61"/>
    </row>
    <row r="5" spans="1:13" ht="12.75">
      <c r="A5" s="29" t="s">
        <v>2</v>
      </c>
      <c r="B5" s="5">
        <v>11.029898</v>
      </c>
      <c r="C5" s="5">
        <v>60.07384</v>
      </c>
      <c r="D5" s="5">
        <v>18.963779</v>
      </c>
      <c r="E5" s="5">
        <v>203.1894</v>
      </c>
      <c r="F5" s="5">
        <v>15.844146341463418</v>
      </c>
      <c r="G5" s="5">
        <v>21.96</v>
      </c>
      <c r="H5" s="39">
        <f t="shared" si="0"/>
        <v>331.0610633414634</v>
      </c>
      <c r="J5" s="20"/>
      <c r="K5" s="61" t="s">
        <v>83</v>
      </c>
      <c r="L5" s="61"/>
      <c r="M5" s="61"/>
    </row>
    <row r="6" spans="1:13" ht="12.75">
      <c r="A6" s="29" t="s">
        <v>3</v>
      </c>
      <c r="B6" s="5">
        <v>34.585716999999995</v>
      </c>
      <c r="C6" s="5">
        <v>37.545549</v>
      </c>
      <c r="D6" s="5">
        <v>40.225566</v>
      </c>
      <c r="E6" s="5">
        <v>67.9506</v>
      </c>
      <c r="F6" s="5">
        <v>9.635732484076435</v>
      </c>
      <c r="G6" s="5">
        <v>15.45</v>
      </c>
      <c r="H6" s="39">
        <f t="shared" si="0"/>
        <v>205.39316448407644</v>
      </c>
      <c r="J6" s="50"/>
      <c r="K6" s="61" t="s">
        <v>63</v>
      </c>
      <c r="L6" s="61"/>
      <c r="M6" s="61"/>
    </row>
    <row r="7" spans="1:13" ht="12.75">
      <c r="A7" s="29" t="s">
        <v>4</v>
      </c>
      <c r="B7" s="5">
        <v>38.627599</v>
      </c>
      <c r="C7" s="5">
        <v>119.109022</v>
      </c>
      <c r="D7" s="5">
        <v>99.304399</v>
      </c>
      <c r="E7" s="5">
        <v>392.11920000000003</v>
      </c>
      <c r="F7" s="5">
        <v>11.42956790123457</v>
      </c>
      <c r="G7" s="5">
        <v>44.81</v>
      </c>
      <c r="H7" s="39">
        <f t="shared" si="0"/>
        <v>705.3997879012345</v>
      </c>
      <c r="J7" s="4"/>
      <c r="K7" s="61" t="s">
        <v>64</v>
      </c>
      <c r="L7" s="61"/>
      <c r="M7" s="61"/>
    </row>
    <row r="8" spans="1:8" ht="12.75">
      <c r="A8" s="29" t="s">
        <v>5</v>
      </c>
      <c r="B8" s="5">
        <v>66.643655</v>
      </c>
      <c r="C8" s="5">
        <v>132.265352</v>
      </c>
      <c r="D8" s="5">
        <v>45.510282</v>
      </c>
      <c r="E8" s="5">
        <v>212.6958</v>
      </c>
      <c r="F8" s="5">
        <v>25.913062500000002</v>
      </c>
      <c r="G8" s="5">
        <v>29.72</v>
      </c>
      <c r="H8" s="39">
        <f t="shared" si="0"/>
        <v>512.7481515000001</v>
      </c>
    </row>
    <row r="9" spans="1:8" ht="12.75">
      <c r="A9" s="29" t="s">
        <v>6</v>
      </c>
      <c r="B9" s="5">
        <v>54.305381000000004</v>
      </c>
      <c r="C9" s="5">
        <v>87.675204</v>
      </c>
      <c r="D9" s="5">
        <v>14.477971</v>
      </c>
      <c r="E9" s="5">
        <v>145.1493</v>
      </c>
      <c r="F9" s="5">
        <v>22.028220858895704</v>
      </c>
      <c r="G9" s="5">
        <v>22.86</v>
      </c>
      <c r="H9" s="39">
        <f t="shared" si="0"/>
        <v>346.49607685889566</v>
      </c>
    </row>
    <row r="10" spans="1:13" ht="12.75">
      <c r="A10" s="29" t="s">
        <v>7</v>
      </c>
      <c r="B10" s="5">
        <v>12.119243</v>
      </c>
      <c r="C10" s="5">
        <v>16.161705</v>
      </c>
      <c r="D10" s="5">
        <v>10.764505</v>
      </c>
      <c r="E10" s="5">
        <v>30.856499999999997</v>
      </c>
      <c r="F10" s="5">
        <v>1.455679012345679</v>
      </c>
      <c r="G10" s="5">
        <v>5.92</v>
      </c>
      <c r="H10" s="39">
        <f t="shared" si="0"/>
        <v>77.27763201234568</v>
      </c>
      <c r="J10" s="51" t="s">
        <v>82</v>
      </c>
      <c r="K10" s="52"/>
      <c r="L10" s="52"/>
      <c r="M10" s="53"/>
    </row>
    <row r="11" spans="1:13" ht="12.75">
      <c r="A11" s="29" t="s">
        <v>8</v>
      </c>
      <c r="B11" s="5">
        <v>59.269069</v>
      </c>
      <c r="C11" s="5">
        <v>111.953825</v>
      </c>
      <c r="D11" s="5">
        <v>86.68972199999999</v>
      </c>
      <c r="E11" s="5">
        <v>506.7459</v>
      </c>
      <c r="F11" s="5">
        <v>24.40493421052632</v>
      </c>
      <c r="G11" s="5">
        <v>44.24</v>
      </c>
      <c r="H11" s="39">
        <f t="shared" si="0"/>
        <v>833.3034502105263</v>
      </c>
      <c r="J11" s="54"/>
      <c r="K11" s="55"/>
      <c r="L11" s="55"/>
      <c r="M11" s="56"/>
    </row>
    <row r="12" spans="1:13" ht="12.75">
      <c r="A12" s="29" t="s">
        <v>9</v>
      </c>
      <c r="B12" s="5">
        <v>64.885672</v>
      </c>
      <c r="C12" s="5">
        <v>62.189624</v>
      </c>
      <c r="D12" s="5">
        <v>42.554749</v>
      </c>
      <c r="E12" s="5">
        <v>129.5815</v>
      </c>
      <c r="F12" s="5">
        <v>31.032119205298013</v>
      </c>
      <c r="G12" s="5">
        <v>24.94</v>
      </c>
      <c r="H12" s="39">
        <f t="shared" si="0"/>
        <v>355.183664205298</v>
      </c>
      <c r="J12" s="54"/>
      <c r="K12" s="55"/>
      <c r="L12" s="55"/>
      <c r="M12" s="56"/>
    </row>
    <row r="13" spans="1:13" ht="12.75">
      <c r="A13" s="29" t="s">
        <v>10</v>
      </c>
      <c r="B13" s="5">
        <v>112.598214</v>
      </c>
      <c r="C13" s="5">
        <v>145.489002</v>
      </c>
      <c r="D13" s="5">
        <v>71.543143</v>
      </c>
      <c r="E13" s="5">
        <v>696.7167000000001</v>
      </c>
      <c r="F13" s="5">
        <v>34.329407894736846</v>
      </c>
      <c r="G13" s="5">
        <v>62.24</v>
      </c>
      <c r="H13" s="39">
        <f t="shared" si="0"/>
        <v>1122.9164668947371</v>
      </c>
      <c r="J13" s="54"/>
      <c r="K13" s="55"/>
      <c r="L13" s="55"/>
      <c r="M13" s="56"/>
    </row>
    <row r="14" spans="1:13" ht="12.75">
      <c r="A14" s="29" t="s">
        <v>11</v>
      </c>
      <c r="B14" s="5">
        <v>0.034242</v>
      </c>
      <c r="C14" s="5">
        <v>0.528946</v>
      </c>
      <c r="D14" s="5">
        <v>0.728907</v>
      </c>
      <c r="E14" s="5">
        <v>0</v>
      </c>
      <c r="F14" s="5">
        <v>0.026645962732919252</v>
      </c>
      <c r="G14" s="5">
        <v>4</v>
      </c>
      <c r="H14" s="39">
        <f t="shared" si="0"/>
        <v>5.318740962732919</v>
      </c>
      <c r="J14" s="54"/>
      <c r="K14" s="55"/>
      <c r="L14" s="55"/>
      <c r="M14" s="56"/>
    </row>
    <row r="15" spans="1:13" ht="12.75">
      <c r="A15" s="29" t="s">
        <v>12</v>
      </c>
      <c r="B15" s="5">
        <v>35.57401</v>
      </c>
      <c r="C15" s="5">
        <v>133.56848200000002</v>
      </c>
      <c r="D15" s="5">
        <v>29.26106</v>
      </c>
      <c r="E15" s="5">
        <v>510.4974</v>
      </c>
      <c r="F15" s="5">
        <v>41.11416666666667</v>
      </c>
      <c r="G15" s="5">
        <v>39.74</v>
      </c>
      <c r="H15" s="39">
        <f t="shared" si="0"/>
        <v>789.7551186666666</v>
      </c>
      <c r="J15" s="54"/>
      <c r="K15" s="55"/>
      <c r="L15" s="55"/>
      <c r="M15" s="56"/>
    </row>
    <row r="16" spans="1:13" ht="12.75">
      <c r="A16" s="29" t="s">
        <v>13</v>
      </c>
      <c r="B16" s="5">
        <v>39.135273</v>
      </c>
      <c r="C16" s="5">
        <v>184.943565</v>
      </c>
      <c r="D16" s="5">
        <v>28.016358</v>
      </c>
      <c r="E16" s="5">
        <v>380.2362</v>
      </c>
      <c r="F16" s="5">
        <v>37.35037267080745</v>
      </c>
      <c r="G16" s="5">
        <v>43.57</v>
      </c>
      <c r="H16" s="39">
        <f t="shared" si="0"/>
        <v>713.2517686708076</v>
      </c>
      <c r="J16" s="54"/>
      <c r="K16" s="55"/>
      <c r="L16" s="55"/>
      <c r="M16" s="56"/>
    </row>
    <row r="17" spans="1:13" ht="12.75">
      <c r="A17" s="29" t="s">
        <v>14</v>
      </c>
      <c r="B17" s="5">
        <v>9.971430999999999</v>
      </c>
      <c r="C17" s="5">
        <v>115.565084</v>
      </c>
      <c r="D17" s="5">
        <v>93.583828</v>
      </c>
      <c r="E17" s="5">
        <v>696.0489</v>
      </c>
      <c r="F17" s="5">
        <v>41.5227027027027</v>
      </c>
      <c r="G17" s="5">
        <v>47.83</v>
      </c>
      <c r="H17" s="39">
        <f t="shared" si="0"/>
        <v>1004.5219457027027</v>
      </c>
      <c r="J17" s="54"/>
      <c r="K17" s="55"/>
      <c r="L17" s="55"/>
      <c r="M17" s="56"/>
    </row>
    <row r="18" spans="1:13" ht="12.75">
      <c r="A18" s="29" t="s">
        <v>15</v>
      </c>
      <c r="B18" s="5">
        <v>31.721016000000002</v>
      </c>
      <c r="C18" s="5">
        <v>106.404701</v>
      </c>
      <c r="D18" s="5">
        <v>23.787591</v>
      </c>
      <c r="E18" s="5">
        <v>236.4225</v>
      </c>
      <c r="F18" s="5">
        <v>25.427672955974842</v>
      </c>
      <c r="G18" s="5">
        <v>26.45</v>
      </c>
      <c r="H18" s="39">
        <f t="shared" si="0"/>
        <v>450.2134809559749</v>
      </c>
      <c r="J18" s="54"/>
      <c r="K18" s="55"/>
      <c r="L18" s="55"/>
      <c r="M18" s="56"/>
    </row>
    <row r="19" spans="1:13" ht="12.75">
      <c r="A19" s="29" t="s">
        <v>16</v>
      </c>
      <c r="B19" s="5">
        <v>38.655545000000004</v>
      </c>
      <c r="C19" s="5">
        <v>41.690562</v>
      </c>
      <c r="D19" s="5">
        <v>47.484924</v>
      </c>
      <c r="E19" s="5">
        <v>156.8121</v>
      </c>
      <c r="F19" s="5">
        <v>21.705695364238412</v>
      </c>
      <c r="G19" s="5">
        <v>16.67</v>
      </c>
      <c r="H19" s="39">
        <f t="shared" si="0"/>
        <v>323.0188263642384</v>
      </c>
      <c r="J19" s="54"/>
      <c r="K19" s="55"/>
      <c r="L19" s="55"/>
      <c r="M19" s="56"/>
    </row>
    <row r="20" spans="1:13" ht="12.75">
      <c r="A20" s="29" t="s">
        <v>17</v>
      </c>
      <c r="B20" s="5">
        <v>27.920717</v>
      </c>
      <c r="C20" s="5">
        <v>80.082424</v>
      </c>
      <c r="D20" s="5">
        <v>59.452938</v>
      </c>
      <c r="E20" s="5">
        <v>170.3015</v>
      </c>
      <c r="F20" s="5">
        <v>29.79668874172186</v>
      </c>
      <c r="G20" s="5">
        <v>27.51</v>
      </c>
      <c r="H20" s="39">
        <f t="shared" si="0"/>
        <v>395.06426774172184</v>
      </c>
      <c r="J20" s="54"/>
      <c r="K20" s="55"/>
      <c r="L20" s="55"/>
      <c r="M20" s="56"/>
    </row>
    <row r="21" spans="1:13" ht="12.75">
      <c r="A21" s="29" t="s">
        <v>18</v>
      </c>
      <c r="B21" s="5">
        <v>45.473963999999995</v>
      </c>
      <c r="C21" s="5">
        <v>41.757882</v>
      </c>
      <c r="D21" s="5">
        <v>75.489276</v>
      </c>
      <c r="E21" s="5">
        <v>102.9418</v>
      </c>
      <c r="F21" s="5">
        <v>12.821981311975593</v>
      </c>
      <c r="G21" s="5">
        <v>15.75</v>
      </c>
      <c r="H21" s="39">
        <f t="shared" si="0"/>
        <v>294.2349033119756</v>
      </c>
      <c r="J21" s="54"/>
      <c r="K21" s="55"/>
      <c r="L21" s="55"/>
      <c r="M21" s="56"/>
    </row>
    <row r="22" spans="1:13" ht="12.75">
      <c r="A22" s="29" t="s">
        <v>19</v>
      </c>
      <c r="B22" s="5">
        <v>5.868844</v>
      </c>
      <c r="C22" s="5">
        <v>5.010561</v>
      </c>
      <c r="D22" s="5">
        <v>8.572892000000001</v>
      </c>
      <c r="E22" s="5">
        <v>27.6556</v>
      </c>
      <c r="F22" s="5">
        <v>2.433508771929825</v>
      </c>
      <c r="G22" s="5">
        <v>3.72</v>
      </c>
      <c r="H22" s="39">
        <f t="shared" si="0"/>
        <v>53.26140577192982</v>
      </c>
      <c r="J22" s="54"/>
      <c r="K22" s="55"/>
      <c r="L22" s="55"/>
      <c r="M22" s="56"/>
    </row>
    <row r="23" spans="1:13" ht="12.75">
      <c r="A23" s="29" t="s">
        <v>20</v>
      </c>
      <c r="B23" s="5">
        <v>37.153341</v>
      </c>
      <c r="C23" s="5">
        <v>5.938621</v>
      </c>
      <c r="D23" s="5">
        <v>25.846758</v>
      </c>
      <c r="E23" s="5">
        <v>8.059</v>
      </c>
      <c r="F23" s="5">
        <v>1.4756261963357944</v>
      </c>
      <c r="G23" s="5">
        <v>3.01</v>
      </c>
      <c r="H23" s="39">
        <f t="shared" si="0"/>
        <v>81.48334619633579</v>
      </c>
      <c r="J23" s="54"/>
      <c r="K23" s="55"/>
      <c r="L23" s="55"/>
      <c r="M23" s="56"/>
    </row>
    <row r="24" spans="1:13" ht="12.75">
      <c r="A24" s="29" t="s">
        <v>21</v>
      </c>
      <c r="B24" s="5">
        <v>24.670597</v>
      </c>
      <c r="C24" s="5">
        <v>49.432408</v>
      </c>
      <c r="D24" s="5">
        <v>19.472876</v>
      </c>
      <c r="E24" s="5">
        <v>169.239</v>
      </c>
      <c r="F24" s="5">
        <v>14.453184713375798</v>
      </c>
      <c r="G24" s="5">
        <v>23.22</v>
      </c>
      <c r="H24" s="39">
        <f t="shared" si="0"/>
        <v>300.4880657133758</v>
      </c>
      <c r="J24" s="54"/>
      <c r="K24" s="55"/>
      <c r="L24" s="55"/>
      <c r="M24" s="56"/>
    </row>
    <row r="25" spans="1:13" ht="12.75">
      <c r="A25" s="29" t="s">
        <v>22</v>
      </c>
      <c r="B25" s="5">
        <v>117.692331</v>
      </c>
      <c r="C25" s="5">
        <v>135.549625</v>
      </c>
      <c r="D25" s="5">
        <v>252.108731</v>
      </c>
      <c r="E25" s="5">
        <v>478.28279999999995</v>
      </c>
      <c r="F25" s="5">
        <v>40.13639455782314</v>
      </c>
      <c r="G25" s="5">
        <v>59.49</v>
      </c>
      <c r="H25" s="39">
        <f t="shared" si="0"/>
        <v>1083.259881557823</v>
      </c>
      <c r="J25" s="54"/>
      <c r="K25" s="55"/>
      <c r="L25" s="55"/>
      <c r="M25" s="56"/>
    </row>
    <row r="26" spans="1:13" ht="12.75">
      <c r="A26" s="29" t="s">
        <v>23</v>
      </c>
      <c r="B26" s="5">
        <v>1.467374</v>
      </c>
      <c r="C26" s="5">
        <v>11.36753</v>
      </c>
      <c r="D26" s="5">
        <v>30.744849000000002</v>
      </c>
      <c r="E26" s="5">
        <v>22.5093</v>
      </c>
      <c r="F26" s="5">
        <v>1.1172727272727272</v>
      </c>
      <c r="G26" s="5">
        <v>9.53</v>
      </c>
      <c r="H26" s="39">
        <f t="shared" si="0"/>
        <v>76.73632572727274</v>
      </c>
      <c r="J26" s="54"/>
      <c r="K26" s="55"/>
      <c r="L26" s="55"/>
      <c r="M26" s="56"/>
    </row>
    <row r="27" spans="1:13" ht="12.75">
      <c r="A27" s="29" t="s">
        <v>24</v>
      </c>
      <c r="B27" s="5">
        <v>24.540793999999998</v>
      </c>
      <c r="C27" s="5">
        <v>30.597122</v>
      </c>
      <c r="D27" s="5">
        <v>24.292394</v>
      </c>
      <c r="E27" s="5">
        <v>101.7134</v>
      </c>
      <c r="F27" s="5">
        <v>3.0066891891891885</v>
      </c>
      <c r="G27" s="5">
        <v>22.07</v>
      </c>
      <c r="H27" s="39">
        <f t="shared" si="0"/>
        <v>206.22039918918918</v>
      </c>
      <c r="J27" s="54"/>
      <c r="K27" s="55"/>
      <c r="L27" s="55"/>
      <c r="M27" s="56"/>
    </row>
    <row r="28" spans="1:13" ht="12.75">
      <c r="A28" s="29" t="s">
        <v>25</v>
      </c>
      <c r="B28" s="5">
        <v>92.49662000000001</v>
      </c>
      <c r="C28" s="5">
        <v>386.722037</v>
      </c>
      <c r="D28" s="5">
        <v>82.805264</v>
      </c>
      <c r="E28" s="5">
        <v>387.682</v>
      </c>
      <c r="F28" s="5">
        <v>71.75916666666667</v>
      </c>
      <c r="G28" s="5">
        <v>77.1</v>
      </c>
      <c r="H28" s="39">
        <f t="shared" si="0"/>
        <v>1098.5650876666666</v>
      </c>
      <c r="J28" s="54"/>
      <c r="K28" s="55"/>
      <c r="L28" s="55"/>
      <c r="M28" s="56"/>
    </row>
    <row r="29" spans="1:13" ht="12.75">
      <c r="A29" s="29" t="s">
        <v>26</v>
      </c>
      <c r="B29" s="5">
        <v>2.351107</v>
      </c>
      <c r="C29" s="5">
        <v>4.798983</v>
      </c>
      <c r="D29" s="5">
        <v>6.644933</v>
      </c>
      <c r="E29" s="5">
        <v>19.3841</v>
      </c>
      <c r="F29" s="5">
        <v>2.2640140845070422</v>
      </c>
      <c r="G29" s="5">
        <v>6.19</v>
      </c>
      <c r="H29" s="39">
        <f t="shared" si="0"/>
        <v>41.63313708450704</v>
      </c>
      <c r="J29" s="54"/>
      <c r="K29" s="55"/>
      <c r="L29" s="55"/>
      <c r="M29" s="56"/>
    </row>
    <row r="30" spans="1:13" ht="12.75">
      <c r="A30" s="29" t="s">
        <v>27</v>
      </c>
      <c r="B30" s="5">
        <v>40.423461</v>
      </c>
      <c r="C30" s="5">
        <v>7.381201</v>
      </c>
      <c r="D30" s="5">
        <v>62.540844</v>
      </c>
      <c r="E30" s="5">
        <v>113.3776</v>
      </c>
      <c r="F30" s="5">
        <v>5.003044845501777</v>
      </c>
      <c r="G30" s="5">
        <v>12.54</v>
      </c>
      <c r="H30" s="39">
        <f t="shared" si="0"/>
        <v>241.26615084550178</v>
      </c>
      <c r="J30" s="54"/>
      <c r="K30" s="55"/>
      <c r="L30" s="55"/>
      <c r="M30" s="56"/>
    </row>
    <row r="31" spans="1:13" ht="12.75">
      <c r="A31" s="29" t="s">
        <v>28</v>
      </c>
      <c r="B31" s="5">
        <v>44.917699</v>
      </c>
      <c r="C31" s="5">
        <v>1.081935</v>
      </c>
      <c r="D31" s="5">
        <v>26.219641</v>
      </c>
      <c r="E31" s="5">
        <v>2.5892999999999997</v>
      </c>
      <c r="F31" s="5">
        <v>0.7192657916324856</v>
      </c>
      <c r="G31" s="5">
        <v>2</v>
      </c>
      <c r="H31" s="39">
        <f t="shared" si="0"/>
        <v>77.52784079163247</v>
      </c>
      <c r="J31" s="54"/>
      <c r="K31" s="55"/>
      <c r="L31" s="55"/>
      <c r="M31" s="56"/>
    </row>
    <row r="32" spans="1:13" ht="12.75">
      <c r="A32" s="29" t="s">
        <v>29</v>
      </c>
      <c r="B32" s="5">
        <v>66.21499</v>
      </c>
      <c r="C32" s="5">
        <v>125.167858</v>
      </c>
      <c r="D32" s="5">
        <v>32.432705</v>
      </c>
      <c r="E32" s="5">
        <v>200.8128</v>
      </c>
      <c r="F32" s="5">
        <v>25.836707317073174</v>
      </c>
      <c r="G32" s="5">
        <v>26.58</v>
      </c>
      <c r="H32" s="39">
        <f t="shared" si="0"/>
        <v>477.04506031707314</v>
      </c>
      <c r="J32" s="54"/>
      <c r="K32" s="55"/>
      <c r="L32" s="55"/>
      <c r="M32" s="56"/>
    </row>
    <row r="33" spans="1:13" ht="12.75">
      <c r="A33" s="29" t="s">
        <v>30</v>
      </c>
      <c r="B33" s="5">
        <v>4.449966</v>
      </c>
      <c r="C33" s="5">
        <v>70.167091</v>
      </c>
      <c r="D33" s="5">
        <v>19.024317</v>
      </c>
      <c r="E33" s="5">
        <v>268.9878</v>
      </c>
      <c r="F33" s="5">
        <v>22.919565217391305</v>
      </c>
      <c r="G33" s="5">
        <v>28.24</v>
      </c>
      <c r="H33" s="39">
        <f t="shared" si="0"/>
        <v>413.7887392173913</v>
      </c>
      <c r="J33" s="54"/>
      <c r="K33" s="55"/>
      <c r="L33" s="55"/>
      <c r="M33" s="56"/>
    </row>
    <row r="34" spans="1:13" s="1" customFormat="1" ht="12.75">
      <c r="A34" s="31" t="s">
        <v>31</v>
      </c>
      <c r="B34" s="16">
        <f aca="true" t="shared" si="1" ref="B34:G34">SUM(B2:B33)</f>
        <v>1205.5855649999999</v>
      </c>
      <c r="C34" s="16">
        <f t="shared" si="1"/>
        <v>2409.430776</v>
      </c>
      <c r="D34" s="16">
        <f t="shared" si="1"/>
        <v>1427.0150040000003</v>
      </c>
      <c r="E34" s="16">
        <f t="shared" si="1"/>
        <v>6883.764799999997</v>
      </c>
      <c r="F34" s="16">
        <f t="shared" si="1"/>
        <v>601.6473466644594</v>
      </c>
      <c r="G34" s="16">
        <f t="shared" si="1"/>
        <v>816.2400000000002</v>
      </c>
      <c r="H34" s="32">
        <f t="shared" si="0"/>
        <v>13343.683491664457</v>
      </c>
      <c r="J34" s="54"/>
      <c r="K34" s="55"/>
      <c r="L34" s="55"/>
      <c r="M34" s="56"/>
    </row>
    <row r="35" spans="1:13" ht="12.75">
      <c r="A35" s="29" t="s">
        <v>32</v>
      </c>
      <c r="B35" s="5">
        <v>91.933495</v>
      </c>
      <c r="C35" s="5">
        <v>49.287428999999996</v>
      </c>
      <c r="D35" s="5">
        <v>79.298241</v>
      </c>
      <c r="E35" s="5">
        <v>45.31400000000001</v>
      </c>
      <c r="F35" s="5">
        <v>5.084338235294118</v>
      </c>
      <c r="G35" s="5">
        <v>77.74</v>
      </c>
      <c r="H35" s="39">
        <f t="shared" si="0"/>
        <v>348.65750323529414</v>
      </c>
      <c r="J35" s="54"/>
      <c r="K35" s="55"/>
      <c r="L35" s="55"/>
      <c r="M35" s="56"/>
    </row>
    <row r="36" spans="1:13" ht="12.75">
      <c r="A36" s="29" t="s">
        <v>33</v>
      </c>
      <c r="B36" s="5">
        <v>37.437683</v>
      </c>
      <c r="C36" s="5">
        <v>35.583639</v>
      </c>
      <c r="D36" s="5">
        <v>19.596229</v>
      </c>
      <c r="E36" s="5">
        <v>46.8948</v>
      </c>
      <c r="F36" s="5">
        <v>1.482222222222222</v>
      </c>
      <c r="G36" s="5">
        <v>28.92</v>
      </c>
      <c r="H36" s="39">
        <f t="shared" si="0"/>
        <v>169.9145732222222</v>
      </c>
      <c r="J36" s="54"/>
      <c r="K36" s="55"/>
      <c r="L36" s="55"/>
      <c r="M36" s="56"/>
    </row>
    <row r="37" spans="1:13" ht="12.75">
      <c r="A37" s="29" t="s">
        <v>34</v>
      </c>
      <c r="B37" s="5">
        <v>5.32047</v>
      </c>
      <c r="C37" s="5">
        <v>7.69376</v>
      </c>
      <c r="D37" s="5">
        <v>4.171352</v>
      </c>
      <c r="E37" s="5">
        <v>39.92</v>
      </c>
      <c r="F37" s="5">
        <v>23.925687500000002</v>
      </c>
      <c r="G37" s="5">
        <v>14.54</v>
      </c>
      <c r="H37" s="39">
        <f t="shared" si="0"/>
        <v>95.5712695</v>
      </c>
      <c r="J37" s="57"/>
      <c r="K37" s="58"/>
      <c r="L37" s="58"/>
      <c r="M37" s="59"/>
    </row>
    <row r="38" spans="1:8" ht="12.75">
      <c r="A38" s="29" t="s">
        <v>35</v>
      </c>
      <c r="B38" s="5">
        <v>44.272419</v>
      </c>
      <c r="C38" s="5">
        <v>0.144258</v>
      </c>
      <c r="D38" s="5">
        <v>68.226338</v>
      </c>
      <c r="E38" s="5">
        <v>0.1458</v>
      </c>
      <c r="F38" s="5">
        <v>2.36031746031746</v>
      </c>
      <c r="G38" s="5">
        <v>2</v>
      </c>
      <c r="H38" s="39">
        <f t="shared" si="0"/>
        <v>117.14913246031745</v>
      </c>
    </row>
    <row r="39" spans="1:8" ht="12.75">
      <c r="A39" s="29" t="s">
        <v>36</v>
      </c>
      <c r="B39" s="5">
        <v>19.283416</v>
      </c>
      <c r="C39" s="5">
        <v>43.2774</v>
      </c>
      <c r="D39" s="5">
        <v>9.837</v>
      </c>
      <c r="E39" s="5">
        <v>65.55</v>
      </c>
      <c r="F39" s="5">
        <v>0.446875</v>
      </c>
      <c r="G39" s="5">
        <v>13</v>
      </c>
      <c r="H39" s="39">
        <f t="shared" si="0"/>
        <v>151.394691</v>
      </c>
    </row>
    <row r="40" spans="1:8" s="1" customFormat="1" ht="12.75">
      <c r="A40" s="31" t="s">
        <v>37</v>
      </c>
      <c r="B40" s="17">
        <f aca="true" t="shared" si="2" ref="B40:G40">SUM(B35:B39)</f>
        <v>198.247483</v>
      </c>
      <c r="C40" s="17">
        <f t="shared" si="2"/>
        <v>135.98648599999999</v>
      </c>
      <c r="D40" s="17">
        <f t="shared" si="2"/>
        <v>181.12916</v>
      </c>
      <c r="E40" s="17">
        <f t="shared" si="2"/>
        <v>197.82460000000003</v>
      </c>
      <c r="F40" s="17">
        <f t="shared" si="2"/>
        <v>33.2994404178338</v>
      </c>
      <c r="G40" s="17">
        <f t="shared" si="2"/>
        <v>136.2</v>
      </c>
      <c r="H40" s="32">
        <f t="shared" si="0"/>
        <v>882.687169417834</v>
      </c>
    </row>
    <row r="41" spans="1:8" ht="12.75">
      <c r="A41" s="29" t="s">
        <v>38</v>
      </c>
      <c r="B41" s="5">
        <v>0.0254</v>
      </c>
      <c r="C41" s="5">
        <v>0.03028</v>
      </c>
      <c r="D41" s="5">
        <v>1.3377</v>
      </c>
      <c r="E41" s="5">
        <v>0.4984</v>
      </c>
      <c r="F41" s="5">
        <v>0.073125</v>
      </c>
      <c r="G41" s="5">
        <v>0.206</v>
      </c>
      <c r="H41" s="39">
        <f t="shared" si="0"/>
        <v>2.170905</v>
      </c>
    </row>
    <row r="42" spans="1:8" ht="12.75">
      <c r="A42" s="29" t="s">
        <v>39</v>
      </c>
      <c r="B42" s="5">
        <v>34.58</v>
      </c>
      <c r="C42" s="5">
        <v>14.317</v>
      </c>
      <c r="D42" s="5">
        <v>4.5445</v>
      </c>
      <c r="E42" s="5">
        <v>0.832</v>
      </c>
      <c r="F42" s="5">
        <v>8.29420634920635</v>
      </c>
      <c r="G42" s="5">
        <v>7.06</v>
      </c>
      <c r="H42" s="39">
        <f t="shared" si="0"/>
        <v>69.62770634920635</v>
      </c>
    </row>
    <row r="43" spans="1:8" ht="12.75">
      <c r="A43" s="29" t="s">
        <v>40</v>
      </c>
      <c r="B43" s="5">
        <v>139.508</v>
      </c>
      <c r="C43" s="5">
        <v>51.503</v>
      </c>
      <c r="D43" s="5">
        <v>221.691</v>
      </c>
      <c r="E43" s="5">
        <v>548.06</v>
      </c>
      <c r="F43" s="5">
        <v>176.99259259259262</v>
      </c>
      <c r="G43" s="5">
        <v>134.829</v>
      </c>
      <c r="H43" s="39">
        <f t="shared" si="0"/>
        <v>1272.5835925925926</v>
      </c>
    </row>
    <row r="44" spans="1:8" ht="12.75">
      <c r="A44" s="29" t="s">
        <v>41</v>
      </c>
      <c r="B44" s="5">
        <v>11.373</v>
      </c>
      <c r="C44" s="5">
        <v>6.0627</v>
      </c>
      <c r="D44" s="5">
        <v>3.654</v>
      </c>
      <c r="E44" s="5">
        <v>0.21</v>
      </c>
      <c r="F44" s="5">
        <v>2.826339285714286</v>
      </c>
      <c r="G44" s="5">
        <v>3.42</v>
      </c>
      <c r="H44" s="39">
        <f t="shared" si="0"/>
        <v>27.546039285714286</v>
      </c>
    </row>
    <row r="45" spans="1:8" ht="12.75">
      <c r="A45" s="29" t="s">
        <v>42</v>
      </c>
      <c r="B45" s="5">
        <v>8.339</v>
      </c>
      <c r="C45" s="5">
        <v>10.0695</v>
      </c>
      <c r="D45" s="5">
        <v>32.408</v>
      </c>
      <c r="E45" s="5">
        <v>43.355</v>
      </c>
      <c r="F45" s="5">
        <v>7.129621621621621</v>
      </c>
      <c r="G45" s="5">
        <v>14.63</v>
      </c>
      <c r="H45" s="39">
        <f t="shared" si="0"/>
        <v>115.93112162162163</v>
      </c>
    </row>
    <row r="46" spans="1:8" ht="12.75">
      <c r="A46" s="29" t="s">
        <v>43</v>
      </c>
      <c r="B46" s="5">
        <v>126.39</v>
      </c>
      <c r="C46" s="5">
        <v>21.554</v>
      </c>
      <c r="D46" s="5">
        <v>14.8458</v>
      </c>
      <c r="E46" s="5">
        <v>41.402</v>
      </c>
      <c r="F46" s="5">
        <v>28.611700000000003</v>
      </c>
      <c r="G46" s="5">
        <v>29.033</v>
      </c>
      <c r="H46" s="39">
        <f t="shared" si="0"/>
        <v>261.8365</v>
      </c>
    </row>
    <row r="47" spans="1:8" ht="12.75">
      <c r="A47" s="29" t="s">
        <v>44</v>
      </c>
      <c r="B47" s="5">
        <v>29.429</v>
      </c>
      <c r="C47" s="5">
        <v>57.258</v>
      </c>
      <c r="D47" s="5">
        <v>44.4667</v>
      </c>
      <c r="E47" s="5">
        <v>42.523</v>
      </c>
      <c r="F47" s="5">
        <v>20.346625</v>
      </c>
      <c r="G47" s="5">
        <v>48.16</v>
      </c>
      <c r="H47" s="39">
        <f t="shared" si="0"/>
        <v>242.183325</v>
      </c>
    </row>
    <row r="48" spans="1:8" ht="12.75">
      <c r="A48" s="29" t="s">
        <v>45</v>
      </c>
      <c r="B48" s="5">
        <v>0.0023</v>
      </c>
      <c r="C48" s="5">
        <v>1.046</v>
      </c>
      <c r="D48" s="5">
        <v>0.6268</v>
      </c>
      <c r="E48" s="5">
        <v>0.129</v>
      </c>
      <c r="F48" s="5">
        <v>0</v>
      </c>
      <c r="G48" s="5">
        <v>2.51</v>
      </c>
      <c r="H48" s="39">
        <f t="shared" si="0"/>
        <v>4.3141</v>
      </c>
    </row>
    <row r="49" spans="1:8" ht="12.75">
      <c r="A49" s="29" t="s">
        <v>46</v>
      </c>
      <c r="B49" s="5">
        <v>70.319</v>
      </c>
      <c r="C49" s="5">
        <v>42.3</v>
      </c>
      <c r="D49" s="5">
        <v>47.039</v>
      </c>
      <c r="E49" s="5">
        <v>93.834</v>
      </c>
      <c r="F49" s="5">
        <v>24.866586826347305</v>
      </c>
      <c r="G49" s="5">
        <v>39.83</v>
      </c>
      <c r="H49" s="39">
        <f t="shared" si="0"/>
        <v>318.1885868263473</v>
      </c>
    </row>
    <row r="50" spans="1:8" ht="12.75">
      <c r="A50" s="29" t="s">
        <v>47</v>
      </c>
      <c r="B50" s="5">
        <v>47.69</v>
      </c>
      <c r="C50" s="5">
        <v>111.19968</v>
      </c>
      <c r="D50" s="5">
        <v>62.665</v>
      </c>
      <c r="E50" s="5">
        <v>299.75</v>
      </c>
      <c r="F50" s="5">
        <v>73.61653774834437</v>
      </c>
      <c r="G50" s="5">
        <v>50.714</v>
      </c>
      <c r="H50" s="39">
        <f t="shared" si="0"/>
        <v>645.6352177483443</v>
      </c>
    </row>
    <row r="51" spans="1:8" s="1" customFormat="1" ht="12.75">
      <c r="A51" s="31" t="s">
        <v>48</v>
      </c>
      <c r="B51" s="17">
        <f aca="true" t="shared" si="3" ref="B51:G51">SUM(B41:B50)</f>
        <v>467.65569999999997</v>
      </c>
      <c r="C51" s="17">
        <f t="shared" si="3"/>
        <v>315.34016</v>
      </c>
      <c r="D51" s="17">
        <f t="shared" si="3"/>
        <v>433.2785</v>
      </c>
      <c r="E51" s="17">
        <f t="shared" si="3"/>
        <v>1070.5934000000002</v>
      </c>
      <c r="F51" s="17">
        <f t="shared" si="3"/>
        <v>342.7573344238266</v>
      </c>
      <c r="G51" s="17">
        <f t="shared" si="3"/>
        <v>330.392</v>
      </c>
      <c r="H51" s="32">
        <f t="shared" si="0"/>
        <v>2960.0170944238266</v>
      </c>
    </row>
    <row r="52" spans="1:8" ht="12.75">
      <c r="A52" s="29" t="s">
        <v>49</v>
      </c>
      <c r="B52" s="5">
        <v>272.653</v>
      </c>
      <c r="C52" s="5">
        <v>0</v>
      </c>
      <c r="D52" s="5">
        <v>63.62</v>
      </c>
      <c r="E52" s="5">
        <v>270.804</v>
      </c>
      <c r="F52" s="5">
        <v>48.403984827586214</v>
      </c>
      <c r="G52" s="5">
        <v>81.795</v>
      </c>
      <c r="H52" s="39">
        <f t="shared" si="0"/>
        <v>737.2759848275862</v>
      </c>
    </row>
    <row r="53" spans="1:8" ht="12.75">
      <c r="A53" s="29" t="s">
        <v>50</v>
      </c>
      <c r="B53" s="5">
        <v>5.0145</v>
      </c>
      <c r="C53" s="5">
        <v>0.4124</v>
      </c>
      <c r="D53" s="5">
        <v>0.6434</v>
      </c>
      <c r="E53" s="5">
        <v>0.03066</v>
      </c>
      <c r="F53" s="5">
        <v>1.568515</v>
      </c>
      <c r="G53" s="5">
        <v>1.327</v>
      </c>
      <c r="H53" s="39">
        <f t="shared" si="0"/>
        <v>8.996475</v>
      </c>
    </row>
    <row r="54" spans="1:8" ht="12.75">
      <c r="A54" s="29" t="s">
        <v>51</v>
      </c>
      <c r="B54" s="5">
        <v>2522.26</v>
      </c>
      <c r="C54" s="5">
        <v>90.859</v>
      </c>
      <c r="D54" s="5">
        <v>269.444</v>
      </c>
      <c r="E54" s="5">
        <v>3164.19</v>
      </c>
      <c r="F54" s="5">
        <v>546.8943463666557</v>
      </c>
      <c r="G54" s="5">
        <v>635.684</v>
      </c>
      <c r="H54" s="39">
        <f t="shared" si="0"/>
        <v>7229.331346366656</v>
      </c>
    </row>
    <row r="55" spans="1:8" ht="12.75">
      <c r="A55" s="29" t="s">
        <v>52</v>
      </c>
      <c r="B55" s="5">
        <v>81.04776</v>
      </c>
      <c r="C55" s="5">
        <v>4.955</v>
      </c>
      <c r="D55" s="5">
        <v>10.074</v>
      </c>
      <c r="E55" s="5">
        <v>26.743</v>
      </c>
      <c r="F55" s="5">
        <v>21.3408</v>
      </c>
      <c r="G55" s="5">
        <v>14.413</v>
      </c>
      <c r="H55" s="39">
        <f t="shared" si="0"/>
        <v>158.57356</v>
      </c>
    </row>
    <row r="56" spans="1:8" ht="12.75">
      <c r="A56" s="29" t="s">
        <v>53</v>
      </c>
      <c r="B56" s="5">
        <v>253.609</v>
      </c>
      <c r="C56" s="5">
        <v>0</v>
      </c>
      <c r="D56" s="5">
        <v>150.719</v>
      </c>
      <c r="E56" s="5">
        <v>626.547</v>
      </c>
      <c r="F56" s="5">
        <v>78.79525704171157</v>
      </c>
      <c r="G56" s="5">
        <v>86.666</v>
      </c>
      <c r="H56" s="39">
        <f t="shared" si="0"/>
        <v>1196.3362570417114</v>
      </c>
    </row>
    <row r="57" spans="1:8" ht="12.75">
      <c r="A57" s="29" t="s">
        <v>54</v>
      </c>
      <c r="B57" s="5">
        <v>18.6368</v>
      </c>
      <c r="C57" s="5">
        <v>0.4053</v>
      </c>
      <c r="D57" s="5">
        <v>2.9</v>
      </c>
      <c r="E57" s="5">
        <v>43.619</v>
      </c>
      <c r="F57" s="5">
        <v>8.311875</v>
      </c>
      <c r="G57" s="5">
        <v>12.268</v>
      </c>
      <c r="H57" s="39">
        <f t="shared" si="0"/>
        <v>86.140975</v>
      </c>
    </row>
    <row r="58" spans="1:8" s="1" customFormat="1" ht="12.75">
      <c r="A58" s="31" t="s">
        <v>55</v>
      </c>
      <c r="B58" s="17">
        <f aca="true" t="shared" si="4" ref="B58:H58">SUM(B52:B57)</f>
        <v>3153.2210600000003</v>
      </c>
      <c r="C58" s="17">
        <f t="shared" si="4"/>
        <v>96.6317</v>
      </c>
      <c r="D58" s="17">
        <f t="shared" si="4"/>
        <v>497.4004</v>
      </c>
      <c r="E58" s="17">
        <f t="shared" si="4"/>
        <v>4131.93366</v>
      </c>
      <c r="F58" s="17">
        <f t="shared" si="4"/>
        <v>705.3147782359536</v>
      </c>
      <c r="G58" s="17">
        <f t="shared" si="4"/>
        <v>832.153</v>
      </c>
      <c r="H58" s="40">
        <f t="shared" si="4"/>
        <v>9416.654598235955</v>
      </c>
    </row>
    <row r="59" spans="1:8" s="1" customFormat="1" ht="12.75">
      <c r="A59" s="33" t="s">
        <v>56</v>
      </c>
      <c r="B59" s="34">
        <f aca="true" t="shared" si="5" ref="B59:H59">B34+B40+B51+B58</f>
        <v>5024.7098080000005</v>
      </c>
      <c r="C59" s="34">
        <f t="shared" si="5"/>
        <v>2957.389122</v>
      </c>
      <c r="D59" s="34">
        <f t="shared" si="5"/>
        <v>2538.823064</v>
      </c>
      <c r="E59" s="34">
        <f t="shared" si="5"/>
        <v>12284.116459999997</v>
      </c>
      <c r="F59" s="34">
        <f t="shared" si="5"/>
        <v>1683.0188997420732</v>
      </c>
      <c r="G59" s="34">
        <f t="shared" si="5"/>
        <v>2114.9850000000006</v>
      </c>
      <c r="H59" s="41">
        <f t="shared" si="5"/>
        <v>26603.042353742072</v>
      </c>
    </row>
  </sheetData>
  <mergeCells count="8">
    <mergeCell ref="J10:M37"/>
    <mergeCell ref="K3:M3"/>
    <mergeCell ref="K4:M4"/>
    <mergeCell ref="K5:M5"/>
    <mergeCell ref="J1:M1"/>
    <mergeCell ref="K6:M6"/>
    <mergeCell ref="K7:M7"/>
    <mergeCell ref="K2:M2"/>
  </mergeCells>
  <printOptions/>
  <pageMargins left="0.75" right="0.75" top="1" bottom="1" header="0.5" footer="0.5"/>
  <pageSetup horizontalDpi="600" verticalDpi="600" orientation="portrait" scale="65" r:id="rId1"/>
</worksheet>
</file>

<file path=xl/worksheets/sheet2.xml><?xml version="1.0" encoding="utf-8"?>
<worksheet xmlns="http://schemas.openxmlformats.org/spreadsheetml/2006/main" xmlns:r="http://schemas.openxmlformats.org/officeDocument/2006/relationships">
  <dimension ref="A1:K59"/>
  <sheetViews>
    <sheetView workbookViewId="0" topLeftCell="A31">
      <selection activeCell="L1" sqref="L1:L16384"/>
    </sheetView>
  </sheetViews>
  <sheetFormatPr defaultColWidth="9.140625" defaultRowHeight="12.75"/>
  <cols>
    <col min="1" max="1" width="18.7109375" style="2" customWidth="1"/>
    <col min="2" max="5" width="13.7109375" style="0" customWidth="1"/>
    <col min="6" max="6" width="13.7109375" style="3" customWidth="1"/>
    <col min="7" max="7" width="5.7109375" style="0" customWidth="1"/>
    <col min="11" max="11" width="8.57421875" style="0" customWidth="1"/>
  </cols>
  <sheetData>
    <row r="1" spans="1:11" ht="29.25" customHeight="1">
      <c r="A1" s="26" t="s">
        <v>85</v>
      </c>
      <c r="B1" s="27" t="s">
        <v>57</v>
      </c>
      <c r="C1" s="27" t="s">
        <v>58</v>
      </c>
      <c r="D1" s="27" t="s">
        <v>103</v>
      </c>
      <c r="E1" s="27" t="s">
        <v>59</v>
      </c>
      <c r="F1" s="28" t="s">
        <v>60</v>
      </c>
      <c r="H1" s="60" t="s">
        <v>86</v>
      </c>
      <c r="I1" s="60"/>
      <c r="J1" s="60"/>
      <c r="K1" s="60"/>
    </row>
    <row r="2" spans="1:11" ht="12.75">
      <c r="A2" s="29" t="s">
        <v>0</v>
      </c>
      <c r="B2" s="19">
        <v>316.0108018807671</v>
      </c>
      <c r="C2" s="25">
        <v>216.2956810060346</v>
      </c>
      <c r="D2" s="25">
        <v>60.047292860000006</v>
      </c>
      <c r="E2" s="25">
        <v>122.96373056285145</v>
      </c>
      <c r="F2" s="30">
        <f>SUM(B2:E2)</f>
        <v>715.317506309653</v>
      </c>
      <c r="H2" s="24"/>
      <c r="I2" s="61" t="s">
        <v>80</v>
      </c>
      <c r="J2" s="61"/>
      <c r="K2" s="61"/>
    </row>
    <row r="3" spans="1:11" ht="12.75">
      <c r="A3" s="29" t="s">
        <v>1</v>
      </c>
      <c r="B3" s="19">
        <v>101.49988730068115</v>
      </c>
      <c r="C3" s="25">
        <v>64.50159326343682</v>
      </c>
      <c r="D3" s="25">
        <v>30.428710734800003</v>
      </c>
      <c r="E3" s="25">
        <v>130.24927919199285</v>
      </c>
      <c r="F3" s="30">
        <f aca="true" t="shared" si="0" ref="F3:F59">SUM(B3:E3)</f>
        <v>326.67947049091083</v>
      </c>
      <c r="H3" s="18"/>
      <c r="I3" s="61" t="s">
        <v>79</v>
      </c>
      <c r="J3" s="61"/>
      <c r="K3" s="61"/>
    </row>
    <row r="4" spans="1:11" ht="12.75">
      <c r="A4" s="29" t="s">
        <v>61</v>
      </c>
      <c r="B4" s="19">
        <v>94.46655652271156</v>
      </c>
      <c r="C4" s="25">
        <v>108.23131829856817</v>
      </c>
      <c r="D4" s="25">
        <v>29.543684025000008</v>
      </c>
      <c r="E4" s="25">
        <v>93.84208302112998</v>
      </c>
      <c r="F4" s="30">
        <f t="shared" si="0"/>
        <v>326.0836418674097</v>
      </c>
      <c r="H4" s="22"/>
      <c r="I4" s="61" t="s">
        <v>62</v>
      </c>
      <c r="J4" s="61"/>
      <c r="K4" s="61"/>
    </row>
    <row r="5" spans="1:11" ht="12.75">
      <c r="A5" s="29" t="s">
        <v>2</v>
      </c>
      <c r="B5" s="19">
        <v>184.96984981859663</v>
      </c>
      <c r="C5" s="25">
        <v>153.7360124637995</v>
      </c>
      <c r="D5" s="25">
        <v>25.032912838</v>
      </c>
      <c r="E5" s="25">
        <v>183.3782805150912</v>
      </c>
      <c r="F5" s="30">
        <f t="shared" si="0"/>
        <v>547.1170556354873</v>
      </c>
      <c r="H5" s="20"/>
      <c r="I5" s="61" t="s">
        <v>83</v>
      </c>
      <c r="J5" s="61"/>
      <c r="K5" s="61"/>
    </row>
    <row r="6" spans="1:11" ht="12.75">
      <c r="A6" s="29" t="s">
        <v>3</v>
      </c>
      <c r="B6" s="19">
        <v>159.6434468989592</v>
      </c>
      <c r="C6" s="25">
        <v>77.8562029578693</v>
      </c>
      <c r="D6" s="25">
        <v>20.802937970600002</v>
      </c>
      <c r="E6" s="25">
        <v>65.04911688502015</v>
      </c>
      <c r="F6" s="30">
        <f t="shared" si="0"/>
        <v>323.3517047124487</v>
      </c>
      <c r="H6" s="50"/>
      <c r="I6" s="61" t="s">
        <v>63</v>
      </c>
      <c r="J6" s="61"/>
      <c r="K6" s="61"/>
    </row>
    <row r="7" spans="1:11" ht="12.75">
      <c r="A7" s="29" t="s">
        <v>4</v>
      </c>
      <c r="B7" s="19">
        <v>490.64124905906147</v>
      </c>
      <c r="C7" s="25">
        <v>385.98298373880556</v>
      </c>
      <c r="D7" s="25">
        <v>41.9993493062</v>
      </c>
      <c r="E7" s="25">
        <v>574.594236461885</v>
      </c>
      <c r="F7" s="30">
        <f t="shared" si="0"/>
        <v>1493.217818565952</v>
      </c>
      <c r="H7" s="4"/>
      <c r="I7" s="61" t="s">
        <v>64</v>
      </c>
      <c r="J7" s="61"/>
      <c r="K7" s="61"/>
    </row>
    <row r="8" spans="1:6" ht="12.75">
      <c r="A8" s="29" t="s">
        <v>5</v>
      </c>
      <c r="B8" s="19">
        <v>100.3019706</v>
      </c>
      <c r="C8" s="25">
        <v>161.7495987841068</v>
      </c>
      <c r="D8" s="25">
        <v>22.214380311600003</v>
      </c>
      <c r="E8" s="25">
        <v>150.57482303765943</v>
      </c>
      <c r="F8" s="30">
        <f t="shared" si="0"/>
        <v>434.84077273336624</v>
      </c>
    </row>
    <row r="9" spans="1:6" ht="12.75">
      <c r="A9" s="29" t="s">
        <v>6</v>
      </c>
      <c r="B9" s="19">
        <v>237.80183128972428</v>
      </c>
      <c r="C9" s="25">
        <v>112.18392009860105</v>
      </c>
      <c r="D9" s="25">
        <v>62.715640371000006</v>
      </c>
      <c r="E9" s="25">
        <v>72.30546517608269</v>
      </c>
      <c r="F9" s="30">
        <f t="shared" si="0"/>
        <v>485.006856935408</v>
      </c>
    </row>
    <row r="10" spans="1:11" ht="12.75" customHeight="1">
      <c r="A10" s="29" t="s">
        <v>7</v>
      </c>
      <c r="B10" s="19">
        <v>20.32759052953763</v>
      </c>
      <c r="C10" s="25">
        <v>21.625563752704696</v>
      </c>
      <c r="D10" s="25">
        <v>7.057496000000001</v>
      </c>
      <c r="E10" s="25">
        <v>33.522291695536175</v>
      </c>
      <c r="F10" s="30">
        <f t="shared" si="0"/>
        <v>82.5329419777785</v>
      </c>
      <c r="H10" s="51" t="s">
        <v>82</v>
      </c>
      <c r="I10" s="52"/>
      <c r="J10" s="52"/>
      <c r="K10" s="53"/>
    </row>
    <row r="11" spans="1:11" ht="12.75">
      <c r="A11" s="29" t="s">
        <v>8</v>
      </c>
      <c r="B11" s="19">
        <v>609.9309504209692</v>
      </c>
      <c r="C11" s="25">
        <v>416.31101625053446</v>
      </c>
      <c r="D11" s="25">
        <v>70.75137779460002</v>
      </c>
      <c r="E11" s="25">
        <v>211.2126017166298</v>
      </c>
      <c r="F11" s="30">
        <f t="shared" si="0"/>
        <v>1308.2059461827334</v>
      </c>
      <c r="H11" s="54"/>
      <c r="I11" s="55"/>
      <c r="J11" s="55"/>
      <c r="K11" s="56"/>
    </row>
    <row r="12" spans="1:11" ht="12.75">
      <c r="A12" s="29" t="s">
        <v>9</v>
      </c>
      <c r="B12" s="19">
        <v>371.91906151365083</v>
      </c>
      <c r="C12" s="25">
        <v>165.4966596153571</v>
      </c>
      <c r="D12" s="25">
        <v>39.6544941978</v>
      </c>
      <c r="E12" s="25">
        <v>261.699383779607</v>
      </c>
      <c r="F12" s="30">
        <f t="shared" si="0"/>
        <v>838.769599106415</v>
      </c>
      <c r="H12" s="54"/>
      <c r="I12" s="55"/>
      <c r="J12" s="55"/>
      <c r="K12" s="56"/>
    </row>
    <row r="13" spans="1:11" ht="12.75">
      <c r="A13" s="29" t="s">
        <v>10</v>
      </c>
      <c r="B13" s="19">
        <v>751.1411992811611</v>
      </c>
      <c r="C13" s="25">
        <v>182.86487453603394</v>
      </c>
      <c r="D13" s="25">
        <v>52.09705821640001</v>
      </c>
      <c r="E13" s="25">
        <v>210.87952219078616</v>
      </c>
      <c r="F13" s="30">
        <f t="shared" si="0"/>
        <v>1196.9826542243813</v>
      </c>
      <c r="H13" s="54"/>
      <c r="I13" s="55"/>
      <c r="J13" s="55"/>
      <c r="K13" s="56"/>
    </row>
    <row r="14" spans="1:11" ht="12.75">
      <c r="A14" s="29" t="s">
        <v>11</v>
      </c>
      <c r="B14" s="21">
        <v>81.1</v>
      </c>
      <c r="C14" s="21">
        <v>6.61</v>
      </c>
      <c r="D14" s="21">
        <v>2.81</v>
      </c>
      <c r="E14" s="21">
        <v>57.65</v>
      </c>
      <c r="F14" s="30">
        <f t="shared" si="0"/>
        <v>148.17</v>
      </c>
      <c r="H14" s="54"/>
      <c r="I14" s="55"/>
      <c r="J14" s="55"/>
      <c r="K14" s="56"/>
    </row>
    <row r="15" spans="1:11" ht="12.75">
      <c r="A15" s="29" t="s">
        <v>12</v>
      </c>
      <c r="B15" s="19">
        <v>342.8206757627745</v>
      </c>
      <c r="C15" s="25">
        <v>301.64896579448975</v>
      </c>
      <c r="D15" s="25">
        <v>46.963440104</v>
      </c>
      <c r="E15" s="25">
        <v>239.0178512293568</v>
      </c>
      <c r="F15" s="30">
        <f t="shared" si="0"/>
        <v>930.4509328906211</v>
      </c>
      <c r="H15" s="54"/>
      <c r="I15" s="55"/>
      <c r="J15" s="55"/>
      <c r="K15" s="56"/>
    </row>
    <row r="16" spans="1:11" ht="12.75">
      <c r="A16" s="29" t="s">
        <v>13</v>
      </c>
      <c r="B16" s="19">
        <v>212.68219824382533</v>
      </c>
      <c r="C16" s="25">
        <v>157.4244807549729</v>
      </c>
      <c r="D16" s="25">
        <v>33.454889030000004</v>
      </c>
      <c r="E16" s="25">
        <v>159.49038144747038</v>
      </c>
      <c r="F16" s="30">
        <f t="shared" si="0"/>
        <v>563.0519494762686</v>
      </c>
      <c r="H16" s="54"/>
      <c r="I16" s="55"/>
      <c r="J16" s="55"/>
      <c r="K16" s="56"/>
    </row>
    <row r="17" spans="1:11" ht="12.75">
      <c r="A17" s="29" t="s">
        <v>14</v>
      </c>
      <c r="B17" s="19">
        <v>469.64500359629346</v>
      </c>
      <c r="C17" s="25">
        <v>394.2209358942331</v>
      </c>
      <c r="D17" s="25">
        <v>56.752642381200005</v>
      </c>
      <c r="E17" s="25">
        <v>312.212974107642</v>
      </c>
      <c r="F17" s="30">
        <f t="shared" si="0"/>
        <v>1232.8315559793687</v>
      </c>
      <c r="H17" s="54"/>
      <c r="I17" s="55"/>
      <c r="J17" s="55"/>
      <c r="K17" s="56"/>
    </row>
    <row r="18" spans="1:11" ht="12.75">
      <c r="A18" s="29" t="s">
        <v>15</v>
      </c>
      <c r="B18" s="19">
        <v>723.2444814977794</v>
      </c>
      <c r="C18" s="25">
        <v>125.7348576772111</v>
      </c>
      <c r="D18" s="25">
        <v>17.426138689600002</v>
      </c>
      <c r="E18" s="25">
        <v>105.13464062283968</v>
      </c>
      <c r="F18" s="30">
        <f t="shared" si="0"/>
        <v>971.54011848743</v>
      </c>
      <c r="H18" s="54"/>
      <c r="I18" s="55"/>
      <c r="J18" s="55"/>
      <c r="K18" s="56"/>
    </row>
    <row r="19" spans="1:11" ht="12.75">
      <c r="A19" s="29" t="s">
        <v>16</v>
      </c>
      <c r="B19" s="19">
        <v>141.3636363078535</v>
      </c>
      <c r="C19" s="25">
        <v>90.1127418648872</v>
      </c>
      <c r="D19" s="25">
        <v>46.5728757944</v>
      </c>
      <c r="E19" s="25">
        <v>86.29876332078194</v>
      </c>
      <c r="F19" s="30">
        <f t="shared" si="0"/>
        <v>364.34801728792263</v>
      </c>
      <c r="H19" s="54"/>
      <c r="I19" s="55"/>
      <c r="J19" s="55"/>
      <c r="K19" s="56"/>
    </row>
    <row r="20" spans="1:11" ht="12.75">
      <c r="A20" s="29" t="s">
        <v>17</v>
      </c>
      <c r="B20" s="19">
        <v>250.34478564278447</v>
      </c>
      <c r="C20" s="25">
        <v>234.96258482287809</v>
      </c>
      <c r="D20" s="25">
        <v>48.2019828434</v>
      </c>
      <c r="E20" s="25">
        <v>214.99517667507737</v>
      </c>
      <c r="F20" s="30">
        <f t="shared" si="0"/>
        <v>748.5045299841399</v>
      </c>
      <c r="H20" s="54"/>
      <c r="I20" s="55"/>
      <c r="J20" s="55"/>
      <c r="K20" s="56"/>
    </row>
    <row r="21" spans="1:11" ht="12.75">
      <c r="A21" s="29" t="s">
        <v>18</v>
      </c>
      <c r="B21" s="19">
        <v>456.8529892864565</v>
      </c>
      <c r="C21" s="25">
        <v>167.73133653154</v>
      </c>
      <c r="D21" s="25">
        <v>69.66350797600002</v>
      </c>
      <c r="E21" s="25">
        <v>152.80102079403383</v>
      </c>
      <c r="F21" s="30">
        <f t="shared" si="0"/>
        <v>847.0488545880303</v>
      </c>
      <c r="H21" s="54"/>
      <c r="I21" s="55"/>
      <c r="J21" s="55"/>
      <c r="K21" s="56"/>
    </row>
    <row r="22" spans="1:11" ht="12.75">
      <c r="A22" s="29" t="s">
        <v>19</v>
      </c>
      <c r="B22" s="19">
        <v>126.26910720000001</v>
      </c>
      <c r="C22" s="25">
        <v>22.457919414688895</v>
      </c>
      <c r="D22" s="25">
        <v>7.9538971400000005</v>
      </c>
      <c r="E22" s="25">
        <v>18.083963189578164</v>
      </c>
      <c r="F22" s="30">
        <f t="shared" si="0"/>
        <v>174.76488694426706</v>
      </c>
      <c r="H22" s="54"/>
      <c r="I22" s="55"/>
      <c r="J22" s="55"/>
      <c r="K22" s="56"/>
    </row>
    <row r="23" spans="1:11" ht="12.75">
      <c r="A23" s="29" t="s">
        <v>20</v>
      </c>
      <c r="B23" s="19">
        <v>7.329925419344516</v>
      </c>
      <c r="C23" s="25">
        <v>18.303261809452252</v>
      </c>
      <c r="D23" s="25">
        <v>6.4050565719999994</v>
      </c>
      <c r="E23" s="25">
        <v>14.108018228889813</v>
      </c>
      <c r="F23" s="30">
        <f t="shared" si="0"/>
        <v>46.146262029686575</v>
      </c>
      <c r="H23" s="54"/>
      <c r="I23" s="55"/>
      <c r="J23" s="55"/>
      <c r="K23" s="56"/>
    </row>
    <row r="24" spans="1:11" ht="12.75">
      <c r="A24" s="29" t="s">
        <v>21</v>
      </c>
      <c r="B24" s="19">
        <v>228.02602949390175</v>
      </c>
      <c r="C24" s="25">
        <v>528.6368546725182</v>
      </c>
      <c r="D24" s="25">
        <v>74.87152388000001</v>
      </c>
      <c r="E24" s="25">
        <v>352.8480505129187</v>
      </c>
      <c r="F24" s="30">
        <f t="shared" si="0"/>
        <v>1184.3824585593388</v>
      </c>
      <c r="H24" s="54"/>
      <c r="I24" s="55"/>
      <c r="J24" s="55"/>
      <c r="K24" s="56"/>
    </row>
    <row r="25" spans="1:11" ht="12.75">
      <c r="A25" s="29" t="s">
        <v>22</v>
      </c>
      <c r="B25" s="19">
        <v>803.0249610713549</v>
      </c>
      <c r="C25" s="25">
        <v>162.3010581074622</v>
      </c>
      <c r="D25" s="25">
        <v>43.40015917000001</v>
      </c>
      <c r="E25" s="25">
        <v>193.45446919394146</v>
      </c>
      <c r="F25" s="30">
        <f t="shared" si="0"/>
        <v>1202.1806475427588</v>
      </c>
      <c r="H25" s="54"/>
      <c r="I25" s="55"/>
      <c r="J25" s="55"/>
      <c r="K25" s="56"/>
    </row>
    <row r="26" spans="1:11" ht="12.75">
      <c r="A26" s="29" t="s">
        <v>23</v>
      </c>
      <c r="B26" s="19">
        <v>232.24466584824143</v>
      </c>
      <c r="C26" s="25">
        <v>239.70161285275447</v>
      </c>
      <c r="D26" s="25">
        <v>43.65698708800001</v>
      </c>
      <c r="E26" s="25">
        <v>128.30955582623494</v>
      </c>
      <c r="F26" s="30">
        <f t="shared" si="0"/>
        <v>643.9128216152309</v>
      </c>
      <c r="H26" s="54"/>
      <c r="I26" s="55"/>
      <c r="J26" s="55"/>
      <c r="K26" s="56"/>
    </row>
    <row r="27" spans="1:11" ht="12.75">
      <c r="A27" s="29" t="s">
        <v>24</v>
      </c>
      <c r="B27" s="19">
        <v>522.599246528153</v>
      </c>
      <c r="C27" s="25">
        <v>41.48929463086364</v>
      </c>
      <c r="D27" s="25">
        <v>18.452752380600003</v>
      </c>
      <c r="E27" s="25">
        <v>64.40463224291204</v>
      </c>
      <c r="F27" s="30">
        <f t="shared" si="0"/>
        <v>646.9459257825287</v>
      </c>
      <c r="H27" s="54"/>
      <c r="I27" s="55"/>
      <c r="J27" s="55"/>
      <c r="K27" s="56"/>
    </row>
    <row r="28" spans="1:11" ht="12.75">
      <c r="A28" s="29" t="s">
        <v>25</v>
      </c>
      <c r="B28" s="19">
        <v>354.5350854354834</v>
      </c>
      <c r="C28" s="25">
        <v>228.15326373352488</v>
      </c>
      <c r="D28" s="25">
        <v>91.771183697</v>
      </c>
      <c r="E28" s="25">
        <v>198.16079093801002</v>
      </c>
      <c r="F28" s="30">
        <f t="shared" si="0"/>
        <v>872.6203238040182</v>
      </c>
      <c r="H28" s="54"/>
      <c r="I28" s="55"/>
      <c r="J28" s="55"/>
      <c r="K28" s="56"/>
    </row>
    <row r="29" spans="1:11" ht="12.75">
      <c r="A29" s="29" t="s">
        <v>26</v>
      </c>
      <c r="B29" s="19">
        <v>128.14735498919998</v>
      </c>
      <c r="C29" s="25">
        <v>99.80062539377839</v>
      </c>
      <c r="D29" s="25">
        <v>15.597358243399999</v>
      </c>
      <c r="E29" s="25">
        <v>121.21109119360908</v>
      </c>
      <c r="F29" s="30">
        <f t="shared" si="0"/>
        <v>364.75642981998743</v>
      </c>
      <c r="H29" s="54"/>
      <c r="I29" s="55"/>
      <c r="J29" s="55"/>
      <c r="K29" s="56"/>
    </row>
    <row r="30" spans="1:11" ht="12.75">
      <c r="A30" s="29" t="s">
        <v>27</v>
      </c>
      <c r="B30" s="19">
        <v>109.38691023744002</v>
      </c>
      <c r="C30" s="25">
        <v>92.88591545500205</v>
      </c>
      <c r="D30" s="25">
        <v>34.722646000000005</v>
      </c>
      <c r="E30" s="25">
        <v>119.02103044045958</v>
      </c>
      <c r="F30" s="30">
        <f>SUM(B30:E30)</f>
        <v>356.0165021329017</v>
      </c>
      <c r="H30" s="54"/>
      <c r="I30" s="55"/>
      <c r="J30" s="55"/>
      <c r="K30" s="56"/>
    </row>
    <row r="31" spans="1:11" ht="12.75">
      <c r="A31" s="29" t="s">
        <v>28</v>
      </c>
      <c r="B31" s="19">
        <v>0</v>
      </c>
      <c r="C31" s="25">
        <v>0</v>
      </c>
      <c r="D31" s="25">
        <v>0</v>
      </c>
      <c r="E31" s="25">
        <v>4.87047926015724</v>
      </c>
      <c r="F31" s="30">
        <f>SUM(B31:E31)</f>
        <v>4.87047926015724</v>
      </c>
      <c r="H31" s="54"/>
      <c r="I31" s="55"/>
      <c r="J31" s="55"/>
      <c r="K31" s="56"/>
    </row>
    <row r="32" spans="1:11" ht="12.75">
      <c r="A32" s="29" t="s">
        <v>29</v>
      </c>
      <c r="B32" s="19">
        <v>167.32467464439313</v>
      </c>
      <c r="C32" s="25">
        <v>51.75755563300331</v>
      </c>
      <c r="D32" s="25">
        <v>31.993810209400003</v>
      </c>
      <c r="E32" s="25">
        <v>92.90321234782576</v>
      </c>
      <c r="F32" s="30">
        <f t="shared" si="0"/>
        <v>343.97925283462223</v>
      </c>
      <c r="H32" s="54"/>
      <c r="I32" s="55"/>
      <c r="J32" s="55"/>
      <c r="K32" s="56"/>
    </row>
    <row r="33" spans="1:11" ht="12.75">
      <c r="A33" s="29" t="s">
        <v>30</v>
      </c>
      <c r="B33" s="19">
        <v>401.197360210051</v>
      </c>
      <c r="C33" s="25">
        <v>340.71352474891546</v>
      </c>
      <c r="D33" s="25">
        <v>12.6175566686</v>
      </c>
      <c r="E33" s="25">
        <v>351.12159014297356</v>
      </c>
      <c r="F33" s="30">
        <f t="shared" si="0"/>
        <v>1105.65003177054</v>
      </c>
      <c r="H33" s="54"/>
      <c r="I33" s="55"/>
      <c r="J33" s="55"/>
      <c r="K33" s="56"/>
    </row>
    <row r="34" spans="1:11" s="1" customFormat="1" ht="12.75">
      <c r="A34" s="31" t="s">
        <v>31</v>
      </c>
      <c r="B34" s="16">
        <f>SUM(B2:B33)</f>
        <v>9196.793486531149</v>
      </c>
      <c r="C34" s="16">
        <f>SUM(C2:C33)</f>
        <v>5371.482214558027</v>
      </c>
      <c r="D34" s="16">
        <f>SUM(D2:D33)</f>
        <v>1165.6337424936</v>
      </c>
      <c r="E34" s="16">
        <f>SUM(E2:E33)</f>
        <v>5096.3685059489835</v>
      </c>
      <c r="F34" s="32">
        <f t="shared" si="0"/>
        <v>20830.27794953176</v>
      </c>
      <c r="H34" s="54"/>
      <c r="I34" s="55"/>
      <c r="J34" s="55"/>
      <c r="K34" s="56"/>
    </row>
    <row r="35" spans="1:11" ht="12.75">
      <c r="A35" s="29" t="s">
        <v>32</v>
      </c>
      <c r="B35" s="23">
        <v>181.199</v>
      </c>
      <c r="C35" s="23">
        <v>654.087</v>
      </c>
      <c r="D35" s="23">
        <v>84.714</v>
      </c>
      <c r="E35" s="23">
        <v>1484.224</v>
      </c>
      <c r="F35" s="30">
        <f t="shared" si="0"/>
        <v>2404.224</v>
      </c>
      <c r="H35" s="54"/>
      <c r="I35" s="55"/>
      <c r="J35" s="55"/>
      <c r="K35" s="56"/>
    </row>
    <row r="36" spans="1:11" ht="12.75">
      <c r="A36" s="29" t="s">
        <v>33</v>
      </c>
      <c r="B36" s="23">
        <v>221.08140159970912</v>
      </c>
      <c r="C36" s="23">
        <v>192.15952225049992</v>
      </c>
      <c r="D36" s="23">
        <v>70.03321792401381</v>
      </c>
      <c r="E36" s="23">
        <v>675.4968582257771</v>
      </c>
      <c r="F36" s="30">
        <f t="shared" si="0"/>
        <v>1158.771</v>
      </c>
      <c r="H36" s="54"/>
      <c r="I36" s="55"/>
      <c r="J36" s="55"/>
      <c r="K36" s="56"/>
    </row>
    <row r="37" spans="1:11" ht="12.75">
      <c r="A37" s="29" t="s">
        <v>34</v>
      </c>
      <c r="B37" s="21">
        <v>59.08</v>
      </c>
      <c r="C37" s="21">
        <v>181.2</v>
      </c>
      <c r="D37" s="21">
        <v>0.22</v>
      </c>
      <c r="E37" s="21">
        <v>29.32</v>
      </c>
      <c r="F37" s="30">
        <f t="shared" si="0"/>
        <v>269.82</v>
      </c>
      <c r="H37" s="57"/>
      <c r="I37" s="58"/>
      <c r="J37" s="58"/>
      <c r="K37" s="59"/>
    </row>
    <row r="38" spans="1:6" ht="12.75">
      <c r="A38" s="29" t="s">
        <v>35</v>
      </c>
      <c r="B38" s="21">
        <v>12.96</v>
      </c>
      <c r="C38" s="21">
        <v>8.79</v>
      </c>
      <c r="D38" s="21">
        <v>3.57</v>
      </c>
      <c r="E38" s="21">
        <v>12.78</v>
      </c>
      <c r="F38" s="30">
        <f t="shared" si="0"/>
        <v>38.1</v>
      </c>
    </row>
    <row r="39" spans="1:6" ht="12.75">
      <c r="A39" s="29" t="s">
        <v>36</v>
      </c>
      <c r="B39" s="23">
        <v>232.717</v>
      </c>
      <c r="C39" s="23">
        <v>40.97687547276853</v>
      </c>
      <c r="D39" s="23">
        <v>3.9181245272314675</v>
      </c>
      <c r="E39" s="23">
        <v>364.162</v>
      </c>
      <c r="F39" s="30">
        <f t="shared" si="0"/>
        <v>641.7739999999999</v>
      </c>
    </row>
    <row r="40" spans="1:6" s="1" customFormat="1" ht="12.75">
      <c r="A40" s="31" t="s">
        <v>37</v>
      </c>
      <c r="B40" s="17">
        <f>SUM(B35:B39)</f>
        <v>707.0374015997091</v>
      </c>
      <c r="C40" s="17">
        <f>SUM(C35:C39)</f>
        <v>1077.2133977232684</v>
      </c>
      <c r="D40" s="17">
        <f>SUM(D35:D39)</f>
        <v>162.45534245124526</v>
      </c>
      <c r="E40" s="17">
        <f>SUM(E35:E39)</f>
        <v>2565.9828582257774</v>
      </c>
      <c r="F40" s="32">
        <f t="shared" si="0"/>
        <v>4512.689</v>
      </c>
    </row>
    <row r="41" spans="1:6" ht="12.75">
      <c r="A41" s="29" t="s">
        <v>38</v>
      </c>
      <c r="B41" s="21">
        <v>8.91</v>
      </c>
      <c r="C41" s="21">
        <v>2.37</v>
      </c>
      <c r="D41" s="21">
        <v>0.29</v>
      </c>
      <c r="E41" s="21">
        <v>11.36</v>
      </c>
      <c r="F41" s="30">
        <f t="shared" si="0"/>
        <v>22.93</v>
      </c>
    </row>
    <row r="42" spans="1:6" ht="12.75">
      <c r="A42" s="29" t="s">
        <v>39</v>
      </c>
      <c r="B42" s="21">
        <v>3.6</v>
      </c>
      <c r="C42" s="21">
        <v>5.79</v>
      </c>
      <c r="D42" s="21">
        <v>3.24</v>
      </c>
      <c r="E42" s="21">
        <v>14.27</v>
      </c>
      <c r="F42" s="30">
        <f t="shared" si="0"/>
        <v>26.9</v>
      </c>
    </row>
    <row r="43" spans="1:6" ht="12.75">
      <c r="A43" s="29" t="s">
        <v>40</v>
      </c>
      <c r="B43" s="21">
        <v>371.45</v>
      </c>
      <c r="C43" s="21">
        <v>263.08</v>
      </c>
      <c r="D43" s="21">
        <v>152.41</v>
      </c>
      <c r="E43" s="21">
        <v>796.5</v>
      </c>
      <c r="F43" s="30">
        <f t="shared" si="0"/>
        <v>1583.44</v>
      </c>
    </row>
    <row r="44" spans="1:6" ht="12.75">
      <c r="A44" s="29" t="s">
        <v>41</v>
      </c>
      <c r="B44" s="21">
        <v>0.05</v>
      </c>
      <c r="C44" s="21">
        <v>0.32</v>
      </c>
      <c r="D44" s="21">
        <v>2.29</v>
      </c>
      <c r="E44" s="21">
        <v>15.4</v>
      </c>
      <c r="F44" s="30">
        <f t="shared" si="0"/>
        <v>18.060000000000002</v>
      </c>
    </row>
    <row r="45" spans="1:6" ht="12.75">
      <c r="A45" s="29" t="s">
        <v>42</v>
      </c>
      <c r="B45" s="21">
        <v>1205.73</v>
      </c>
      <c r="C45" s="21">
        <v>144.96</v>
      </c>
      <c r="D45" s="21">
        <v>14.67</v>
      </c>
      <c r="E45" s="21">
        <v>298.72</v>
      </c>
      <c r="F45" s="30">
        <f t="shared" si="0"/>
        <v>1664.0800000000002</v>
      </c>
    </row>
    <row r="46" spans="1:6" ht="12.75">
      <c r="A46" s="29" t="s">
        <v>43</v>
      </c>
      <c r="B46" s="21">
        <v>13.89</v>
      </c>
      <c r="C46" s="21">
        <v>9.99</v>
      </c>
      <c r="D46" s="21">
        <v>19.52</v>
      </c>
      <c r="E46" s="21">
        <v>41.62</v>
      </c>
      <c r="F46" s="30">
        <f t="shared" si="0"/>
        <v>85.02000000000001</v>
      </c>
    </row>
    <row r="47" spans="1:6" ht="12.75">
      <c r="A47" s="29" t="s">
        <v>44</v>
      </c>
      <c r="B47" s="21">
        <v>35.88</v>
      </c>
      <c r="C47" s="21">
        <v>60.56</v>
      </c>
      <c r="D47" s="21">
        <v>5.56</v>
      </c>
      <c r="E47" s="21">
        <v>208.09</v>
      </c>
      <c r="F47" s="30">
        <f t="shared" si="0"/>
        <v>310.09000000000003</v>
      </c>
    </row>
    <row r="48" spans="1:6" ht="12.75">
      <c r="A48" s="29" t="s">
        <v>45</v>
      </c>
      <c r="B48" s="21">
        <v>45.85</v>
      </c>
      <c r="C48" s="21">
        <v>34.8</v>
      </c>
      <c r="D48" s="21">
        <v>0.58</v>
      </c>
      <c r="E48" s="21">
        <v>111.32</v>
      </c>
      <c r="F48" s="30">
        <f t="shared" si="0"/>
        <v>192.55</v>
      </c>
    </row>
    <row r="49" spans="1:6" ht="12.75">
      <c r="A49" s="29" t="s">
        <v>46</v>
      </c>
      <c r="B49" s="21">
        <v>266.5</v>
      </c>
      <c r="C49" s="21">
        <v>194.51</v>
      </c>
      <c r="D49" s="21">
        <v>39.09</v>
      </c>
      <c r="E49" s="21">
        <v>778.11</v>
      </c>
      <c r="F49" s="30">
        <f t="shared" si="0"/>
        <v>1278.21</v>
      </c>
    </row>
    <row r="50" spans="1:6" ht="12.75">
      <c r="A50" s="29" t="s">
        <v>47</v>
      </c>
      <c r="B50" s="21">
        <v>46.61</v>
      </c>
      <c r="C50" s="21">
        <v>91.14</v>
      </c>
      <c r="D50" s="21">
        <v>51.65</v>
      </c>
      <c r="E50" s="21">
        <v>140.93</v>
      </c>
      <c r="F50" s="30">
        <f t="shared" si="0"/>
        <v>330.33000000000004</v>
      </c>
    </row>
    <row r="51" spans="1:6" s="1" customFormat="1" ht="12.75">
      <c r="A51" s="31" t="s">
        <v>48</v>
      </c>
      <c r="B51" s="17">
        <f>SUM(B41:B50)</f>
        <v>1998.47</v>
      </c>
      <c r="C51" s="17">
        <f>SUM(C41:C50)</f>
        <v>807.52</v>
      </c>
      <c r="D51" s="17">
        <f>SUM(D41:D50)</f>
        <v>289.3</v>
      </c>
      <c r="E51" s="17">
        <f>SUM(E41:E50)</f>
        <v>2416.3199999999997</v>
      </c>
      <c r="F51" s="32">
        <f t="shared" si="0"/>
        <v>5511.61</v>
      </c>
    </row>
    <row r="52" spans="1:6" ht="12.75">
      <c r="A52" s="29" t="s">
        <v>49</v>
      </c>
      <c r="B52" s="21">
        <v>59.73</v>
      </c>
      <c r="C52" s="21">
        <v>25.83</v>
      </c>
      <c r="D52" s="21">
        <v>30.02</v>
      </c>
      <c r="E52" s="21">
        <v>66.1</v>
      </c>
      <c r="F52" s="30">
        <f t="shared" si="0"/>
        <v>181.68</v>
      </c>
    </row>
    <row r="53" spans="1:6" ht="12.75">
      <c r="A53" s="29" t="s">
        <v>50</v>
      </c>
      <c r="B53" s="21">
        <v>0.74</v>
      </c>
      <c r="C53" s="21">
        <v>0.35</v>
      </c>
      <c r="D53" s="21">
        <v>1.27</v>
      </c>
      <c r="E53" s="21">
        <v>2.83</v>
      </c>
      <c r="F53" s="30">
        <f t="shared" si="0"/>
        <v>5.1899999999999995</v>
      </c>
    </row>
    <row r="54" spans="1:6" ht="12.75">
      <c r="A54" s="29" t="s">
        <v>51</v>
      </c>
      <c r="B54" s="21">
        <v>1578.52</v>
      </c>
      <c r="C54" s="21">
        <v>953.83</v>
      </c>
      <c r="D54" s="21">
        <v>626.78</v>
      </c>
      <c r="E54" s="21">
        <v>1701.76</v>
      </c>
      <c r="F54" s="30">
        <f t="shared" si="0"/>
        <v>4860.89</v>
      </c>
    </row>
    <row r="55" spans="1:6" ht="12.75">
      <c r="A55" s="29" t="s">
        <v>52</v>
      </c>
      <c r="B55" s="21">
        <v>0.37</v>
      </c>
      <c r="C55" s="21">
        <v>0.96</v>
      </c>
      <c r="D55" s="21">
        <v>18.61</v>
      </c>
      <c r="E55" s="21">
        <v>6.57</v>
      </c>
      <c r="F55" s="30">
        <f t="shared" si="0"/>
        <v>26.509999999999998</v>
      </c>
    </row>
    <row r="56" spans="1:6" ht="12.75">
      <c r="A56" s="29" t="s">
        <v>53</v>
      </c>
      <c r="B56" s="21">
        <v>96.3</v>
      </c>
      <c r="C56" s="21">
        <v>270.49</v>
      </c>
      <c r="D56" s="21">
        <v>20.4</v>
      </c>
      <c r="E56" s="21">
        <v>293.55</v>
      </c>
      <c r="F56" s="30">
        <f t="shared" si="0"/>
        <v>680.74</v>
      </c>
    </row>
    <row r="57" spans="1:6" ht="12.75">
      <c r="A57" s="29" t="s">
        <v>54</v>
      </c>
      <c r="B57" s="21">
        <v>0.82</v>
      </c>
      <c r="C57" s="21">
        <v>23.4</v>
      </c>
      <c r="D57" s="21">
        <v>8.49</v>
      </c>
      <c r="E57" s="21">
        <v>39.14</v>
      </c>
      <c r="F57" s="30">
        <f t="shared" si="0"/>
        <v>71.85</v>
      </c>
    </row>
    <row r="58" spans="1:6" s="1" customFormat="1" ht="12.75">
      <c r="A58" s="31" t="s">
        <v>55</v>
      </c>
      <c r="B58" s="17">
        <f>SUM(B52:B57)</f>
        <v>1736.4799999999998</v>
      </c>
      <c r="C58" s="17">
        <f>SUM(C52:C57)</f>
        <v>1274.8600000000001</v>
      </c>
      <c r="D58" s="17">
        <f>SUM(D52:D57)</f>
        <v>705.5699999999999</v>
      </c>
      <c r="E58" s="17">
        <f>SUM(E52:E57)</f>
        <v>2109.95</v>
      </c>
      <c r="F58" s="32">
        <f t="shared" si="0"/>
        <v>5826.86</v>
      </c>
    </row>
    <row r="59" spans="1:6" s="1" customFormat="1" ht="12.75">
      <c r="A59" s="33" t="s">
        <v>56</v>
      </c>
      <c r="B59" s="34">
        <f>B34+B40+B51+B58</f>
        <v>13638.780888130857</v>
      </c>
      <c r="C59" s="34">
        <f>C34+C40+C51+C58</f>
        <v>8531.075612281296</v>
      </c>
      <c r="D59" s="34">
        <f>D34+D40+D51+D58</f>
        <v>2322.959084944845</v>
      </c>
      <c r="E59" s="34">
        <f>E34+E40+E51+E58</f>
        <v>12188.62136417476</v>
      </c>
      <c r="F59" s="35">
        <f t="shared" si="0"/>
        <v>36681.43694953176</v>
      </c>
    </row>
  </sheetData>
  <mergeCells count="8">
    <mergeCell ref="H10:K37"/>
    <mergeCell ref="H1:K1"/>
    <mergeCell ref="I6:K6"/>
    <mergeCell ref="I7:K7"/>
    <mergeCell ref="I2:K2"/>
    <mergeCell ref="I3:K3"/>
    <mergeCell ref="I4:K4"/>
    <mergeCell ref="I5:K5"/>
  </mergeCells>
  <printOptions/>
  <pageMargins left="0.75" right="0.75" top="1" bottom="1" header="0.5" footer="0.5"/>
  <pageSetup horizontalDpi="600" verticalDpi="600" orientation="portrait" scale="70" r:id="rId1"/>
</worksheet>
</file>

<file path=xl/worksheets/sheet3.xml><?xml version="1.0" encoding="utf-8"?>
<worksheet xmlns="http://schemas.openxmlformats.org/spreadsheetml/2006/main" xmlns:r="http://schemas.openxmlformats.org/officeDocument/2006/relationships">
  <dimension ref="A1:K59"/>
  <sheetViews>
    <sheetView workbookViewId="0" topLeftCell="A34">
      <selection activeCell="J43" sqref="J43"/>
    </sheetView>
  </sheetViews>
  <sheetFormatPr defaultColWidth="9.140625" defaultRowHeight="12.75"/>
  <cols>
    <col min="1" max="1" width="18.7109375" style="2" customWidth="1"/>
    <col min="2" max="5" width="13.7109375" style="0" customWidth="1"/>
    <col min="6" max="6" width="13.7109375" style="3" customWidth="1"/>
    <col min="7" max="7" width="5.7109375" style="0" customWidth="1"/>
    <col min="11" max="11" width="8.57421875" style="0" customWidth="1"/>
  </cols>
  <sheetData>
    <row r="1" spans="1:11" ht="29.25" customHeight="1">
      <c r="A1" s="26" t="s">
        <v>87</v>
      </c>
      <c r="B1" s="27" t="s">
        <v>57</v>
      </c>
      <c r="C1" s="27" t="s">
        <v>58</v>
      </c>
      <c r="D1" s="27" t="s">
        <v>103</v>
      </c>
      <c r="E1" s="27" t="s">
        <v>59</v>
      </c>
      <c r="F1" s="28" t="s">
        <v>60</v>
      </c>
      <c r="H1" s="60" t="s">
        <v>88</v>
      </c>
      <c r="I1" s="60"/>
      <c r="J1" s="60"/>
      <c r="K1" s="60"/>
    </row>
    <row r="2" spans="1:11" ht="12.75">
      <c r="A2" s="29" t="s">
        <v>0</v>
      </c>
      <c r="B2" s="19">
        <v>86.73787373785869</v>
      </c>
      <c r="C2" s="25">
        <v>2939.4567553605034</v>
      </c>
      <c r="D2" s="25">
        <v>3319.1508639306385</v>
      </c>
      <c r="E2" s="25">
        <v>1641.1320065631598</v>
      </c>
      <c r="F2" s="30">
        <f>SUM(B2:E2)</f>
        <v>7986.477499592161</v>
      </c>
      <c r="H2" s="24"/>
      <c r="I2" s="61" t="s">
        <v>80</v>
      </c>
      <c r="J2" s="61"/>
      <c r="K2" s="61"/>
    </row>
    <row r="3" spans="1:11" ht="12.75">
      <c r="A3" s="29" t="s">
        <v>1</v>
      </c>
      <c r="B3" s="19">
        <v>23.31552885752348</v>
      </c>
      <c r="C3" s="25">
        <v>868.6475135279532</v>
      </c>
      <c r="D3" s="25">
        <v>363.8028888433838</v>
      </c>
      <c r="E3" s="25">
        <v>1334.7972943754842</v>
      </c>
      <c r="F3" s="30">
        <f aca="true" t="shared" si="0" ref="F3:F59">SUM(B3:E3)</f>
        <v>2590.5632256043446</v>
      </c>
      <c r="H3" s="18"/>
      <c r="I3" s="61" t="s">
        <v>79</v>
      </c>
      <c r="J3" s="61"/>
      <c r="K3" s="61"/>
    </row>
    <row r="4" spans="1:11" ht="12.75">
      <c r="A4" s="29" t="s">
        <v>61</v>
      </c>
      <c r="B4" s="19">
        <v>23.46006932663906</v>
      </c>
      <c r="C4" s="25">
        <v>1210.7053964936702</v>
      </c>
      <c r="D4" s="25">
        <v>1367.8739420653988</v>
      </c>
      <c r="E4" s="25">
        <v>326.17527074184494</v>
      </c>
      <c r="F4" s="30">
        <f t="shared" si="0"/>
        <v>2928.214678627553</v>
      </c>
      <c r="H4" s="22"/>
      <c r="I4" s="61" t="s">
        <v>62</v>
      </c>
      <c r="J4" s="61"/>
      <c r="K4" s="61"/>
    </row>
    <row r="5" spans="1:11" ht="12.75">
      <c r="A5" s="29" t="s">
        <v>2</v>
      </c>
      <c r="B5" s="19">
        <v>54.98822237760994</v>
      </c>
      <c r="C5" s="25">
        <v>1302.6367689334597</v>
      </c>
      <c r="D5" s="25">
        <v>1845.056236506576</v>
      </c>
      <c r="E5" s="25">
        <v>692.2227618574968</v>
      </c>
      <c r="F5" s="30">
        <f t="shared" si="0"/>
        <v>3894.903989675143</v>
      </c>
      <c r="H5" s="20"/>
      <c r="I5" s="61" t="s">
        <v>83</v>
      </c>
      <c r="J5" s="61"/>
      <c r="K5" s="61"/>
    </row>
    <row r="6" spans="1:11" ht="12.75">
      <c r="A6" s="29" t="s">
        <v>3</v>
      </c>
      <c r="B6" s="19">
        <v>42.37084014400105</v>
      </c>
      <c r="C6" s="25">
        <v>1061.7975405186517</v>
      </c>
      <c r="D6" s="25">
        <v>1163.2408545193523</v>
      </c>
      <c r="E6" s="25">
        <v>420.27941443214445</v>
      </c>
      <c r="F6" s="30">
        <f t="shared" si="0"/>
        <v>2687.6886496141497</v>
      </c>
      <c r="H6" s="50"/>
      <c r="I6" s="61" t="s">
        <v>63</v>
      </c>
      <c r="J6" s="61"/>
      <c r="K6" s="61"/>
    </row>
    <row r="7" spans="1:11" ht="12.75">
      <c r="A7" s="29" t="s">
        <v>4</v>
      </c>
      <c r="B7" s="19">
        <v>141.26082545408735</v>
      </c>
      <c r="C7" s="25">
        <v>3478.259152438265</v>
      </c>
      <c r="D7" s="25">
        <v>1943.7580488000003</v>
      </c>
      <c r="E7" s="25">
        <v>3129.6941715428675</v>
      </c>
      <c r="F7" s="30">
        <f t="shared" si="0"/>
        <v>8692.97219823522</v>
      </c>
      <c r="H7" s="4"/>
      <c r="I7" s="61" t="s">
        <v>64</v>
      </c>
      <c r="J7" s="61"/>
      <c r="K7" s="61"/>
    </row>
    <row r="8" spans="1:6" ht="12.75">
      <c r="A8" s="29" t="s">
        <v>5</v>
      </c>
      <c r="B8" s="19">
        <v>24.3838716</v>
      </c>
      <c r="C8" s="25">
        <v>1819.9848914254894</v>
      </c>
      <c r="D8" s="25">
        <v>1508.255122723677</v>
      </c>
      <c r="E8" s="25">
        <v>904.9742861974015</v>
      </c>
      <c r="F8" s="30">
        <f t="shared" si="0"/>
        <v>4257.598171946568</v>
      </c>
    </row>
    <row r="9" spans="1:6" ht="12.75">
      <c r="A9" s="29" t="s">
        <v>6</v>
      </c>
      <c r="B9" s="19">
        <v>63.35247497005643</v>
      </c>
      <c r="C9" s="25">
        <v>1295.9046321422215</v>
      </c>
      <c r="D9" s="25">
        <v>2755.0895688768733</v>
      </c>
      <c r="E9" s="25">
        <v>294.79846259389075</v>
      </c>
      <c r="F9" s="30">
        <f t="shared" si="0"/>
        <v>4409.145138583041</v>
      </c>
    </row>
    <row r="10" spans="1:11" ht="12.75" customHeight="1">
      <c r="A10" s="29" t="s">
        <v>7</v>
      </c>
      <c r="B10" s="19">
        <v>5.158043332482752</v>
      </c>
      <c r="C10" s="25">
        <v>180.94606872576628</v>
      </c>
      <c r="D10" s="25">
        <v>336.38759697421256</v>
      </c>
      <c r="E10" s="25">
        <v>201.1075109146885</v>
      </c>
      <c r="F10" s="30">
        <f t="shared" si="0"/>
        <v>723.5992199471501</v>
      </c>
      <c r="H10" s="51" t="s">
        <v>82</v>
      </c>
      <c r="I10" s="52"/>
      <c r="J10" s="52"/>
      <c r="K10" s="53"/>
    </row>
    <row r="11" spans="1:11" ht="12.75">
      <c r="A11" s="29" t="s">
        <v>8</v>
      </c>
      <c r="B11" s="19">
        <v>157.6145119102926</v>
      </c>
      <c r="C11" s="25">
        <v>9381.429150381598</v>
      </c>
      <c r="D11" s="25">
        <v>3397.1366915407816</v>
      </c>
      <c r="E11" s="25">
        <v>2568.536605999031</v>
      </c>
      <c r="F11" s="30">
        <f t="shared" si="0"/>
        <v>15504.716959831705</v>
      </c>
      <c r="H11" s="54"/>
      <c r="I11" s="55"/>
      <c r="J11" s="55"/>
      <c r="K11" s="56"/>
    </row>
    <row r="12" spans="1:11" ht="12.75">
      <c r="A12" s="29" t="s">
        <v>9</v>
      </c>
      <c r="B12" s="19">
        <v>85.43284652681453</v>
      </c>
      <c r="C12" s="25">
        <v>894.972296445637</v>
      </c>
      <c r="D12" s="25">
        <v>3123.129122727406</v>
      </c>
      <c r="E12" s="25">
        <v>863.0798834095345</v>
      </c>
      <c r="F12" s="30">
        <f t="shared" si="0"/>
        <v>4966.614149109392</v>
      </c>
      <c r="H12" s="54"/>
      <c r="I12" s="55"/>
      <c r="J12" s="55"/>
      <c r="K12" s="56"/>
    </row>
    <row r="13" spans="1:11" ht="12.75">
      <c r="A13" s="29" t="s">
        <v>10</v>
      </c>
      <c r="B13" s="19">
        <v>178.07668004407248</v>
      </c>
      <c r="C13" s="25">
        <v>4476.962622211906</v>
      </c>
      <c r="D13" s="25">
        <v>3573.330976413016</v>
      </c>
      <c r="E13" s="25">
        <v>2728.420369417417</v>
      </c>
      <c r="F13" s="30">
        <f t="shared" si="0"/>
        <v>10956.790648086411</v>
      </c>
      <c r="H13" s="54"/>
      <c r="I13" s="55"/>
      <c r="J13" s="55"/>
      <c r="K13" s="56"/>
    </row>
    <row r="14" spans="1:11" ht="12.75">
      <c r="A14" s="29" t="s">
        <v>11</v>
      </c>
      <c r="B14" s="21">
        <v>0</v>
      </c>
      <c r="C14" s="21">
        <v>0</v>
      </c>
      <c r="D14" s="21">
        <v>1.95</v>
      </c>
      <c r="E14" s="21">
        <v>125.46</v>
      </c>
      <c r="F14" s="30">
        <f t="shared" si="0"/>
        <v>127.41</v>
      </c>
      <c r="H14" s="54"/>
      <c r="I14" s="55"/>
      <c r="J14" s="55"/>
      <c r="K14" s="56"/>
    </row>
    <row r="15" spans="1:11" ht="12.75">
      <c r="A15" s="29" t="s">
        <v>12</v>
      </c>
      <c r="B15" s="19">
        <v>90.85445633689483</v>
      </c>
      <c r="C15" s="25">
        <v>3954.6629717713586</v>
      </c>
      <c r="D15" s="25">
        <v>2405.977906771681</v>
      </c>
      <c r="E15" s="25">
        <v>1030.4595067214923</v>
      </c>
      <c r="F15" s="30">
        <f t="shared" si="0"/>
        <v>7481.954841601427</v>
      </c>
      <c r="H15" s="54"/>
      <c r="I15" s="55"/>
      <c r="J15" s="55"/>
      <c r="K15" s="56"/>
    </row>
    <row r="16" spans="1:11" ht="12.75">
      <c r="A16" s="29" t="s">
        <v>13</v>
      </c>
      <c r="B16" s="19">
        <v>58.40769964747718</v>
      </c>
      <c r="C16" s="25">
        <v>2595.971312714776</v>
      </c>
      <c r="D16" s="25">
        <v>1701.4261920400447</v>
      </c>
      <c r="E16" s="25">
        <v>768.00571911707</v>
      </c>
      <c r="F16" s="30">
        <f t="shared" si="0"/>
        <v>5123.810923519368</v>
      </c>
      <c r="H16" s="54"/>
      <c r="I16" s="55"/>
      <c r="J16" s="55"/>
      <c r="K16" s="56"/>
    </row>
    <row r="17" spans="1:11" ht="12.75">
      <c r="A17" s="29" t="s">
        <v>14</v>
      </c>
      <c r="B17" s="19">
        <v>127.14643884293203</v>
      </c>
      <c r="C17" s="25">
        <v>5391.135450586536</v>
      </c>
      <c r="D17" s="25">
        <v>3544.505389647691</v>
      </c>
      <c r="E17" s="25">
        <v>2203.4125797707297</v>
      </c>
      <c r="F17" s="30">
        <f t="shared" si="0"/>
        <v>11266.199858847887</v>
      </c>
      <c r="H17" s="54"/>
      <c r="I17" s="55"/>
      <c r="J17" s="55"/>
      <c r="K17" s="56"/>
    </row>
    <row r="18" spans="1:11" ht="12.75">
      <c r="A18" s="29" t="s">
        <v>15</v>
      </c>
      <c r="B18" s="19">
        <v>186.8962940748975</v>
      </c>
      <c r="C18" s="25">
        <v>2118.612504313946</v>
      </c>
      <c r="D18" s="25">
        <v>1240.0446676175122</v>
      </c>
      <c r="E18" s="25">
        <v>564.4407277835519</v>
      </c>
      <c r="F18" s="30">
        <f t="shared" si="0"/>
        <v>4109.9941937899075</v>
      </c>
      <c r="H18" s="54"/>
      <c r="I18" s="55"/>
      <c r="J18" s="55"/>
      <c r="K18" s="56"/>
    </row>
    <row r="19" spans="1:11" ht="12.75">
      <c r="A19" s="29" t="s">
        <v>16</v>
      </c>
      <c r="B19" s="19">
        <v>39.433204864943406</v>
      </c>
      <c r="C19" s="25">
        <v>1231.9307199688653</v>
      </c>
      <c r="D19" s="25">
        <v>1713.9361039766789</v>
      </c>
      <c r="E19" s="25">
        <v>788.3691584653819</v>
      </c>
      <c r="F19" s="30">
        <f t="shared" si="0"/>
        <v>3773.6691872758697</v>
      </c>
      <c r="H19" s="54"/>
      <c r="I19" s="55"/>
      <c r="J19" s="55"/>
      <c r="K19" s="56"/>
    </row>
    <row r="20" spans="1:11" ht="12.75">
      <c r="A20" s="29" t="s">
        <v>17</v>
      </c>
      <c r="B20" s="19">
        <v>59.416226829506925</v>
      </c>
      <c r="C20" s="25">
        <v>4821.163364258897</v>
      </c>
      <c r="D20" s="25">
        <v>2019.3775306834373</v>
      </c>
      <c r="E20" s="25">
        <v>1151.3955433323456</v>
      </c>
      <c r="F20" s="30">
        <f t="shared" si="0"/>
        <v>8051.352665104186</v>
      </c>
      <c r="H20" s="54"/>
      <c r="I20" s="55"/>
      <c r="J20" s="55"/>
      <c r="K20" s="56"/>
    </row>
    <row r="21" spans="1:11" ht="12.75">
      <c r="A21" s="29" t="s">
        <v>18</v>
      </c>
      <c r="B21" s="19">
        <v>113.38105007949984</v>
      </c>
      <c r="C21" s="25">
        <v>2013.043789379427</v>
      </c>
      <c r="D21" s="25">
        <v>2276.477622957575</v>
      </c>
      <c r="E21" s="25">
        <v>836.6049687532104</v>
      </c>
      <c r="F21" s="30">
        <f t="shared" si="0"/>
        <v>5239.507431169712</v>
      </c>
      <c r="H21" s="54"/>
      <c r="I21" s="55"/>
      <c r="J21" s="55"/>
      <c r="K21" s="56"/>
    </row>
    <row r="22" spans="1:11" ht="12.75">
      <c r="A22" s="29" t="s">
        <v>19</v>
      </c>
      <c r="B22" s="19">
        <v>36.63018768</v>
      </c>
      <c r="C22" s="25">
        <v>321.1291001371067</v>
      </c>
      <c r="D22" s="25">
        <v>384.6697149373018</v>
      </c>
      <c r="E22" s="25">
        <v>218.14380291316556</v>
      </c>
      <c r="F22" s="30">
        <f t="shared" si="0"/>
        <v>960.5728056675741</v>
      </c>
      <c r="H22" s="54"/>
      <c r="I22" s="55"/>
      <c r="J22" s="55"/>
      <c r="K22" s="56"/>
    </row>
    <row r="23" spans="1:11" ht="12.75">
      <c r="A23" s="29" t="s">
        <v>20</v>
      </c>
      <c r="B23" s="19">
        <v>1.5313975099870967</v>
      </c>
      <c r="C23" s="25">
        <v>204.39575440284665</v>
      </c>
      <c r="D23" s="25">
        <v>253.2154307839677</v>
      </c>
      <c r="E23" s="25">
        <v>156.84016048156562</v>
      </c>
      <c r="F23" s="30">
        <f t="shared" si="0"/>
        <v>615.9827431783671</v>
      </c>
      <c r="H23" s="54"/>
      <c r="I23" s="55"/>
      <c r="J23" s="55"/>
      <c r="K23" s="56"/>
    </row>
    <row r="24" spans="1:11" ht="12.75">
      <c r="A24" s="29" t="s">
        <v>21</v>
      </c>
      <c r="B24" s="19">
        <v>60.22166382102692</v>
      </c>
      <c r="C24" s="25">
        <v>1378.162572269499</v>
      </c>
      <c r="D24" s="25">
        <v>1328.5406430040518</v>
      </c>
      <c r="E24" s="25">
        <v>761.0290177588686</v>
      </c>
      <c r="F24" s="30">
        <f t="shared" si="0"/>
        <v>3527.953896853446</v>
      </c>
      <c r="H24" s="54"/>
      <c r="I24" s="55"/>
      <c r="J24" s="55"/>
      <c r="K24" s="56"/>
    </row>
    <row r="25" spans="1:11" ht="12.75">
      <c r="A25" s="29" t="s">
        <v>22</v>
      </c>
      <c r="B25" s="19">
        <v>205.0643215112437</v>
      </c>
      <c r="C25" s="25">
        <v>7685.445062721596</v>
      </c>
      <c r="D25" s="25">
        <v>3655.9788693028886</v>
      </c>
      <c r="E25" s="25">
        <v>3424.0114565048375</v>
      </c>
      <c r="F25" s="30">
        <f t="shared" si="0"/>
        <v>14970.499710040565</v>
      </c>
      <c r="H25" s="54"/>
      <c r="I25" s="55"/>
      <c r="J25" s="55"/>
      <c r="K25" s="56"/>
    </row>
    <row r="26" spans="1:11" ht="12.75">
      <c r="A26" s="29" t="s">
        <v>23</v>
      </c>
      <c r="B26" s="19">
        <v>70.96991897061733</v>
      </c>
      <c r="C26" s="25">
        <v>1148.7756709102232</v>
      </c>
      <c r="D26" s="25">
        <v>46.33788028439428</v>
      </c>
      <c r="E26" s="25">
        <v>692.0161904215233</v>
      </c>
      <c r="F26" s="30">
        <f t="shared" si="0"/>
        <v>1958.099660586758</v>
      </c>
      <c r="H26" s="54"/>
      <c r="I26" s="55"/>
      <c r="J26" s="55"/>
      <c r="K26" s="56"/>
    </row>
    <row r="27" spans="1:11" ht="12.75">
      <c r="A27" s="29" t="s">
        <v>24</v>
      </c>
      <c r="B27" s="19">
        <v>132.33941419402936</v>
      </c>
      <c r="C27" s="25">
        <v>3328.787806795033</v>
      </c>
      <c r="D27" s="25">
        <v>1362.2193355228317</v>
      </c>
      <c r="E27" s="25">
        <v>963.3903049431214</v>
      </c>
      <c r="F27" s="30">
        <f t="shared" si="0"/>
        <v>5786.736861455015</v>
      </c>
      <c r="H27" s="54"/>
      <c r="I27" s="55"/>
      <c r="J27" s="55"/>
      <c r="K27" s="56"/>
    </row>
    <row r="28" spans="1:11" ht="12.75">
      <c r="A28" s="29" t="s">
        <v>25</v>
      </c>
      <c r="B28" s="19">
        <v>83.72946099856969</v>
      </c>
      <c r="C28" s="25">
        <v>3574.770892718882</v>
      </c>
      <c r="D28" s="25">
        <v>5924.559264467968</v>
      </c>
      <c r="E28" s="25">
        <v>1361.8647607419425</v>
      </c>
      <c r="F28" s="30">
        <f t="shared" si="0"/>
        <v>10944.924378927362</v>
      </c>
      <c r="H28" s="54"/>
      <c r="I28" s="55"/>
      <c r="J28" s="55"/>
      <c r="K28" s="56"/>
    </row>
    <row r="29" spans="1:11" ht="12.75">
      <c r="A29" s="29" t="s">
        <v>26</v>
      </c>
      <c r="B29" s="19">
        <v>36.47547885047998</v>
      </c>
      <c r="C29" s="25">
        <v>1096.7164159445936</v>
      </c>
      <c r="D29" s="25">
        <v>250.74331875311026</v>
      </c>
      <c r="E29" s="25">
        <v>475.8288429988047</v>
      </c>
      <c r="F29" s="30">
        <f t="shared" si="0"/>
        <v>1859.7640565469885</v>
      </c>
      <c r="H29" s="54"/>
      <c r="I29" s="55"/>
      <c r="J29" s="55"/>
      <c r="K29" s="56"/>
    </row>
    <row r="30" spans="1:11" ht="12.75">
      <c r="A30" s="29" t="s">
        <v>27</v>
      </c>
      <c r="B30" s="19">
        <v>23.792210967936004</v>
      </c>
      <c r="C30" s="25">
        <v>1114.880076615582</v>
      </c>
      <c r="D30" s="25">
        <v>1109.6824795579764</v>
      </c>
      <c r="E30" s="25">
        <v>526.3973015290966</v>
      </c>
      <c r="F30" s="30">
        <f t="shared" si="0"/>
        <v>2774.752068670591</v>
      </c>
      <c r="H30" s="54"/>
      <c r="I30" s="55"/>
      <c r="J30" s="55"/>
      <c r="K30" s="56"/>
    </row>
    <row r="31" spans="1:11" ht="12.75">
      <c r="A31" s="29" t="s">
        <v>28</v>
      </c>
      <c r="B31" s="19">
        <v>0</v>
      </c>
      <c r="C31" s="25">
        <v>15.530750464975965</v>
      </c>
      <c r="D31" s="25">
        <v>17.914900725016324</v>
      </c>
      <c r="E31" s="25">
        <v>60.83600590110305</v>
      </c>
      <c r="F31" s="30">
        <f t="shared" si="0"/>
        <v>94.28165709109534</v>
      </c>
      <c r="H31" s="54"/>
      <c r="I31" s="55"/>
      <c r="J31" s="55"/>
      <c r="K31" s="56"/>
    </row>
    <row r="32" spans="1:11" ht="12.75">
      <c r="A32" s="29" t="s">
        <v>29</v>
      </c>
      <c r="B32" s="19">
        <v>44.73181905081898</v>
      </c>
      <c r="C32" s="25">
        <v>1438.895802629905</v>
      </c>
      <c r="D32" s="25">
        <v>1437.509802898704</v>
      </c>
      <c r="E32" s="25">
        <v>844.1166469379492</v>
      </c>
      <c r="F32" s="30">
        <f t="shared" si="0"/>
        <v>3765.254071517377</v>
      </c>
      <c r="H32" s="54"/>
      <c r="I32" s="55"/>
      <c r="J32" s="55"/>
      <c r="K32" s="56"/>
    </row>
    <row r="33" spans="1:11" ht="12.75">
      <c r="A33" s="29" t="s">
        <v>30</v>
      </c>
      <c r="B33" s="19">
        <v>104.42974833787041</v>
      </c>
      <c r="C33" s="25">
        <v>2589.79697186061</v>
      </c>
      <c r="D33" s="25">
        <v>511.6934096</v>
      </c>
      <c r="E33" s="25">
        <v>1650.8553039561384</v>
      </c>
      <c r="F33" s="30">
        <f t="shared" si="0"/>
        <v>4856.775433754619</v>
      </c>
      <c r="H33" s="54"/>
      <c r="I33" s="55"/>
      <c r="J33" s="55"/>
      <c r="K33" s="56"/>
    </row>
    <row r="34" spans="1:11" s="1" customFormat="1" ht="12.75">
      <c r="A34" s="31" t="s">
        <v>31</v>
      </c>
      <c r="B34" s="16">
        <f>SUM(B2:B33)</f>
        <v>2361.6027808501694</v>
      </c>
      <c r="C34" s="16">
        <f>SUM(C2:C33)</f>
        <v>74935.50977906979</v>
      </c>
      <c r="D34" s="16">
        <f>SUM(D2:D33)</f>
        <v>55882.97237745415</v>
      </c>
      <c r="E34" s="16">
        <f>SUM(E2:E33)</f>
        <v>33708.696037076865</v>
      </c>
      <c r="F34" s="32">
        <f t="shared" si="0"/>
        <v>166888.780974451</v>
      </c>
      <c r="H34" s="54"/>
      <c r="I34" s="55"/>
      <c r="J34" s="55"/>
      <c r="K34" s="56"/>
    </row>
    <row r="35" spans="1:11" ht="12.75">
      <c r="A35" s="29" t="s">
        <v>32</v>
      </c>
      <c r="B35" s="23">
        <v>13.266</v>
      </c>
      <c r="C35" s="23">
        <v>1076.392</v>
      </c>
      <c r="D35" s="23">
        <v>78.611</v>
      </c>
      <c r="E35" s="23">
        <v>4146.06</v>
      </c>
      <c r="F35" s="30">
        <f t="shared" si="0"/>
        <v>5314.329000000001</v>
      </c>
      <c r="H35" s="54"/>
      <c r="I35" s="55"/>
      <c r="J35" s="55"/>
      <c r="K35" s="56"/>
    </row>
    <row r="36" spans="1:11" ht="12.75">
      <c r="A36" s="29" t="s">
        <v>33</v>
      </c>
      <c r="B36" s="23">
        <v>0</v>
      </c>
      <c r="C36" s="23">
        <v>421.47612269739784</v>
      </c>
      <c r="D36" s="23">
        <v>12.357851607386706</v>
      </c>
      <c r="E36" s="23">
        <v>416.76702569521547</v>
      </c>
      <c r="F36" s="30">
        <f t="shared" si="0"/>
        <v>850.601</v>
      </c>
      <c r="H36" s="54"/>
      <c r="I36" s="55"/>
      <c r="J36" s="55"/>
      <c r="K36" s="56"/>
    </row>
    <row r="37" spans="1:11" ht="12.75">
      <c r="A37" s="29" t="s">
        <v>34</v>
      </c>
      <c r="B37" s="21">
        <v>0</v>
      </c>
      <c r="C37" s="21">
        <v>1242.36</v>
      </c>
      <c r="D37" s="21">
        <v>1432.23</v>
      </c>
      <c r="E37" s="21">
        <v>908.11</v>
      </c>
      <c r="F37" s="30">
        <f t="shared" si="0"/>
        <v>3582.7000000000003</v>
      </c>
      <c r="H37" s="57"/>
      <c r="I37" s="58"/>
      <c r="J37" s="58"/>
      <c r="K37" s="59"/>
    </row>
    <row r="38" spans="1:6" ht="12.75">
      <c r="A38" s="29" t="s">
        <v>35</v>
      </c>
      <c r="B38" s="21">
        <v>0</v>
      </c>
      <c r="C38" s="21">
        <v>109.65</v>
      </c>
      <c r="D38" s="21">
        <v>118.69</v>
      </c>
      <c r="E38" s="21">
        <v>122.88</v>
      </c>
      <c r="F38" s="30">
        <f t="shared" si="0"/>
        <v>351.22</v>
      </c>
    </row>
    <row r="39" spans="1:6" ht="12.75">
      <c r="A39" s="29" t="s">
        <v>36</v>
      </c>
      <c r="B39" s="23">
        <v>164.12</v>
      </c>
      <c r="C39" s="23">
        <v>87.38168035604444</v>
      </c>
      <c r="D39" s="23">
        <v>3.038319643955566</v>
      </c>
      <c r="E39" s="23">
        <v>1417.227</v>
      </c>
      <c r="F39" s="30">
        <f t="shared" si="0"/>
        <v>1671.767</v>
      </c>
    </row>
    <row r="40" spans="1:6" s="1" customFormat="1" ht="12.75">
      <c r="A40" s="31" t="s">
        <v>37</v>
      </c>
      <c r="B40" s="17">
        <f>SUM(B35:B39)</f>
        <v>177.386</v>
      </c>
      <c r="C40" s="17">
        <f>SUM(C35:C39)</f>
        <v>2937.2598030534423</v>
      </c>
      <c r="D40" s="17">
        <f>SUM(D35:D39)</f>
        <v>1644.9271712513425</v>
      </c>
      <c r="E40" s="17">
        <f>SUM(E35:E39)</f>
        <v>7011.044025695215</v>
      </c>
      <c r="F40" s="32">
        <f t="shared" si="0"/>
        <v>11770.617</v>
      </c>
    </row>
    <row r="41" spans="1:6" ht="12.75">
      <c r="A41" s="29" t="s">
        <v>38</v>
      </c>
      <c r="B41" s="21">
        <v>0</v>
      </c>
      <c r="C41" s="21">
        <v>0</v>
      </c>
      <c r="D41" s="21">
        <v>7.97</v>
      </c>
      <c r="E41" s="21">
        <v>7.41</v>
      </c>
      <c r="F41" s="30">
        <f t="shared" si="0"/>
        <v>15.379999999999999</v>
      </c>
    </row>
    <row r="42" spans="1:6" ht="12.75">
      <c r="A42" s="29" t="s">
        <v>39</v>
      </c>
      <c r="B42" s="21">
        <v>0</v>
      </c>
      <c r="C42" s="21">
        <v>10.68</v>
      </c>
      <c r="D42" s="21">
        <v>485.02</v>
      </c>
      <c r="E42" s="21">
        <v>74.24</v>
      </c>
      <c r="F42" s="30">
        <f t="shared" si="0"/>
        <v>569.9399999999999</v>
      </c>
    </row>
    <row r="43" spans="1:6" ht="12.75">
      <c r="A43" s="29" t="s">
        <v>40</v>
      </c>
      <c r="B43" s="21">
        <v>0</v>
      </c>
      <c r="C43" s="21">
        <v>397.65</v>
      </c>
      <c r="D43" s="21">
        <v>12357.74</v>
      </c>
      <c r="E43" s="21">
        <v>4987.06</v>
      </c>
      <c r="F43" s="30">
        <f t="shared" si="0"/>
        <v>17742.45</v>
      </c>
    </row>
    <row r="44" spans="1:6" ht="12.75">
      <c r="A44" s="29" t="s">
        <v>41</v>
      </c>
      <c r="B44" s="21">
        <v>0</v>
      </c>
      <c r="C44" s="21">
        <v>0</v>
      </c>
      <c r="D44" s="21">
        <v>163.75</v>
      </c>
      <c r="E44" s="21">
        <v>31.03</v>
      </c>
      <c r="F44" s="30">
        <f t="shared" si="0"/>
        <v>194.78</v>
      </c>
    </row>
    <row r="45" spans="1:6" ht="12.75">
      <c r="A45" s="29" t="s">
        <v>42</v>
      </c>
      <c r="B45" s="21">
        <v>0</v>
      </c>
      <c r="C45" s="21">
        <v>44.14</v>
      </c>
      <c r="D45" s="21">
        <v>528.77</v>
      </c>
      <c r="E45" s="21">
        <v>3712.81</v>
      </c>
      <c r="F45" s="30">
        <f t="shared" si="0"/>
        <v>4285.72</v>
      </c>
    </row>
    <row r="46" spans="1:6" ht="12.75">
      <c r="A46" s="29" t="s">
        <v>43</v>
      </c>
      <c r="B46" s="21">
        <v>0</v>
      </c>
      <c r="C46" s="21">
        <v>29.41</v>
      </c>
      <c r="D46" s="21">
        <v>1922.33</v>
      </c>
      <c r="E46" s="21">
        <v>615.9</v>
      </c>
      <c r="F46" s="30">
        <f t="shared" si="0"/>
        <v>2567.64</v>
      </c>
    </row>
    <row r="47" spans="1:6" ht="12.75">
      <c r="A47" s="29" t="s">
        <v>44</v>
      </c>
      <c r="B47" s="21">
        <v>0</v>
      </c>
      <c r="C47" s="21">
        <v>120.42</v>
      </c>
      <c r="D47" s="21">
        <v>1454.63</v>
      </c>
      <c r="E47" s="21">
        <v>423.25</v>
      </c>
      <c r="F47" s="30">
        <f t="shared" si="0"/>
        <v>1998.3000000000002</v>
      </c>
    </row>
    <row r="48" spans="1:6" ht="12.75">
      <c r="A48" s="29" t="s">
        <v>45</v>
      </c>
      <c r="B48" s="21">
        <v>0</v>
      </c>
      <c r="C48" s="21">
        <v>0</v>
      </c>
      <c r="D48" s="21">
        <v>0.02</v>
      </c>
      <c r="E48" s="21">
        <v>148.75</v>
      </c>
      <c r="F48" s="30">
        <f t="shared" si="0"/>
        <v>148.77</v>
      </c>
    </row>
    <row r="49" spans="1:6" ht="12.75">
      <c r="A49" s="29" t="s">
        <v>46</v>
      </c>
      <c r="B49" s="21">
        <v>0</v>
      </c>
      <c r="C49" s="21">
        <v>512.94</v>
      </c>
      <c r="D49" s="21">
        <v>1899.42</v>
      </c>
      <c r="E49" s="21">
        <v>4776.88</v>
      </c>
      <c r="F49" s="30">
        <f t="shared" si="0"/>
        <v>7189.24</v>
      </c>
    </row>
    <row r="50" spans="1:6" ht="12.75">
      <c r="A50" s="29" t="s">
        <v>47</v>
      </c>
      <c r="B50" s="21">
        <v>0</v>
      </c>
      <c r="C50" s="21">
        <v>128</v>
      </c>
      <c r="D50" s="21">
        <v>4786.01</v>
      </c>
      <c r="E50" s="21">
        <v>4929.28</v>
      </c>
      <c r="F50" s="30">
        <f t="shared" si="0"/>
        <v>9843.29</v>
      </c>
    </row>
    <row r="51" spans="1:6" s="1" customFormat="1" ht="12.75">
      <c r="A51" s="31" t="s">
        <v>48</v>
      </c>
      <c r="B51" s="17">
        <f>SUM(B41:B50)</f>
        <v>0</v>
      </c>
      <c r="C51" s="17">
        <f>SUM(C41:C50)</f>
        <v>1243.24</v>
      </c>
      <c r="D51" s="17">
        <f>SUM(D41:D50)</f>
        <v>23605.660000000003</v>
      </c>
      <c r="E51" s="17">
        <f>SUM(E41:E50)</f>
        <v>19706.609999999997</v>
      </c>
      <c r="F51" s="32">
        <f t="shared" si="0"/>
        <v>44555.51</v>
      </c>
    </row>
    <row r="52" spans="1:6" ht="12.75">
      <c r="A52" s="29" t="s">
        <v>49</v>
      </c>
      <c r="B52" s="21">
        <v>0</v>
      </c>
      <c r="C52" s="21">
        <v>97.63</v>
      </c>
      <c r="D52" s="21">
        <v>2968.79</v>
      </c>
      <c r="E52" s="21">
        <v>152</v>
      </c>
      <c r="F52" s="30">
        <f t="shared" si="0"/>
        <v>3218.42</v>
      </c>
    </row>
    <row r="53" spans="1:6" ht="12.75">
      <c r="A53" s="29" t="s">
        <v>50</v>
      </c>
      <c r="B53" s="21">
        <v>0</v>
      </c>
      <c r="C53" s="21">
        <v>0.16</v>
      </c>
      <c r="D53" s="21">
        <v>90.57</v>
      </c>
      <c r="E53" s="21">
        <v>6.23</v>
      </c>
      <c r="F53" s="30">
        <f t="shared" si="0"/>
        <v>96.96</v>
      </c>
    </row>
    <row r="54" spans="1:6" ht="12.75">
      <c r="A54" s="29" t="s">
        <v>51</v>
      </c>
      <c r="B54" s="21">
        <v>0</v>
      </c>
      <c r="C54" s="21">
        <v>8452.07</v>
      </c>
      <c r="D54" s="21">
        <v>31527.22</v>
      </c>
      <c r="E54" s="21">
        <v>21126.72</v>
      </c>
      <c r="F54" s="30">
        <f t="shared" si="0"/>
        <v>61106.01</v>
      </c>
    </row>
    <row r="55" spans="1:6" ht="12.75">
      <c r="A55" s="29" t="s">
        <v>52</v>
      </c>
      <c r="B55" s="21">
        <v>0</v>
      </c>
      <c r="C55" s="21">
        <v>5.99</v>
      </c>
      <c r="D55" s="21">
        <v>1522.1</v>
      </c>
      <c r="E55" s="21">
        <v>130.49</v>
      </c>
      <c r="F55" s="30">
        <f t="shared" si="0"/>
        <v>1658.58</v>
      </c>
    </row>
    <row r="56" spans="1:6" ht="12.75">
      <c r="A56" s="29" t="s">
        <v>53</v>
      </c>
      <c r="B56" s="21">
        <v>0</v>
      </c>
      <c r="C56" s="21">
        <v>1009.45</v>
      </c>
      <c r="D56" s="21">
        <v>4637.93</v>
      </c>
      <c r="E56" s="21">
        <v>1730.49</v>
      </c>
      <c r="F56" s="30">
        <f t="shared" si="0"/>
        <v>7377.87</v>
      </c>
    </row>
    <row r="57" spans="1:6" ht="12.75">
      <c r="A57" s="29" t="s">
        <v>54</v>
      </c>
      <c r="B57" s="21">
        <v>0</v>
      </c>
      <c r="C57" s="21">
        <v>8.12</v>
      </c>
      <c r="D57" s="21">
        <v>756.4</v>
      </c>
      <c r="E57" s="21">
        <v>736.53</v>
      </c>
      <c r="F57" s="30">
        <f t="shared" si="0"/>
        <v>1501.05</v>
      </c>
    </row>
    <row r="58" spans="1:6" s="1" customFormat="1" ht="12.75">
      <c r="A58" s="31" t="s">
        <v>55</v>
      </c>
      <c r="B58" s="17">
        <f>SUM(B52:B57)</f>
        <v>0</v>
      </c>
      <c r="C58" s="17">
        <f>SUM(C52:C57)</f>
        <v>9573.420000000002</v>
      </c>
      <c r="D58" s="17">
        <f>SUM(D52:D57)</f>
        <v>41503.01</v>
      </c>
      <c r="E58" s="17">
        <f>SUM(E52:E57)</f>
        <v>23882.460000000003</v>
      </c>
      <c r="F58" s="32">
        <f t="shared" si="0"/>
        <v>74958.89000000001</v>
      </c>
    </row>
    <row r="59" spans="1:6" s="1" customFormat="1" ht="12.75">
      <c r="A59" s="33" t="s">
        <v>56</v>
      </c>
      <c r="B59" s="34">
        <f>B34+B40+B51+B58</f>
        <v>2538.9887808501694</v>
      </c>
      <c r="C59" s="34">
        <f>C34+C40+C51+C58</f>
        <v>88689.42958212324</v>
      </c>
      <c r="D59" s="34">
        <f>D34+D40+D51+D58</f>
        <v>122636.5695487055</v>
      </c>
      <c r="E59" s="34">
        <f>E34+E40+E51+E58</f>
        <v>84308.81006277209</v>
      </c>
      <c r="F59" s="35">
        <f t="shared" si="0"/>
        <v>298173.797974451</v>
      </c>
    </row>
  </sheetData>
  <mergeCells count="8">
    <mergeCell ref="H10:K37"/>
    <mergeCell ref="H1:K1"/>
    <mergeCell ref="I6:K6"/>
    <mergeCell ref="I7:K7"/>
    <mergeCell ref="I2:K2"/>
    <mergeCell ref="I3:K3"/>
    <mergeCell ref="I4:K4"/>
    <mergeCell ref="I5:K5"/>
  </mergeCells>
  <printOptions/>
  <pageMargins left="0.75" right="0.75" top="1" bottom="1" header="0.5" footer="0.5"/>
  <pageSetup horizontalDpi="600" verticalDpi="600" orientation="portrait" scale="70" r:id="rId1"/>
</worksheet>
</file>

<file path=xl/worksheets/sheet4.xml><?xml version="1.0" encoding="utf-8"?>
<worksheet xmlns="http://schemas.openxmlformats.org/spreadsheetml/2006/main" xmlns:r="http://schemas.openxmlformats.org/officeDocument/2006/relationships">
  <dimension ref="A1:N60"/>
  <sheetViews>
    <sheetView workbookViewId="0" topLeftCell="D1">
      <selection activeCell="O1" sqref="O1:O16384"/>
    </sheetView>
  </sheetViews>
  <sheetFormatPr defaultColWidth="9.140625" defaultRowHeight="12.75"/>
  <cols>
    <col min="1" max="1" width="18.7109375" style="2" customWidth="1"/>
    <col min="2" max="2" width="10.57421875" style="9" customWidth="1"/>
    <col min="3" max="3" width="10.421875" style="9" customWidth="1"/>
    <col min="4" max="4" width="9.7109375" style="9" customWidth="1"/>
    <col min="5" max="5" width="12.140625" style="9" customWidth="1"/>
    <col min="6" max="6" width="13.140625" style="10" customWidth="1"/>
    <col min="7" max="7" width="11.7109375" style="10" customWidth="1"/>
    <col min="8" max="8" width="12.57421875" style="10" customWidth="1"/>
    <col min="9" max="9" width="10.7109375" style="11" customWidth="1"/>
    <col min="10" max="10" width="3.00390625" style="0" customWidth="1"/>
  </cols>
  <sheetData>
    <row r="1" spans="1:14" ht="43.5" customHeight="1">
      <c r="A1" s="26" t="s">
        <v>102</v>
      </c>
      <c r="B1" s="42" t="s">
        <v>72</v>
      </c>
      <c r="C1" s="42" t="s">
        <v>73</v>
      </c>
      <c r="D1" s="42" t="s">
        <v>74</v>
      </c>
      <c r="E1" s="42" t="s">
        <v>78</v>
      </c>
      <c r="F1" s="37" t="s">
        <v>75</v>
      </c>
      <c r="G1" s="37" t="s">
        <v>76</v>
      </c>
      <c r="H1" s="37" t="s">
        <v>77</v>
      </c>
      <c r="I1" s="38" t="s">
        <v>71</v>
      </c>
      <c r="K1" s="60" t="s">
        <v>93</v>
      </c>
      <c r="L1" s="60"/>
      <c r="M1" s="60"/>
      <c r="N1" s="60"/>
    </row>
    <row r="2" spans="1:14" ht="12.75">
      <c r="A2" s="29" t="s">
        <v>0</v>
      </c>
      <c r="B2" s="12">
        <v>756.1212047635147</v>
      </c>
      <c r="C2" s="12">
        <v>348.7959622735904</v>
      </c>
      <c r="D2" s="12">
        <v>121.03291199999997</v>
      </c>
      <c r="E2" s="12">
        <v>230.04209047771394</v>
      </c>
      <c r="F2" s="12">
        <v>299.0362354081665</v>
      </c>
      <c r="G2" s="12">
        <v>5.836727217031705</v>
      </c>
      <c r="H2" s="12">
        <v>109.42734962406016</v>
      </c>
      <c r="I2" s="43">
        <f>SUM(B2:H2)</f>
        <v>1870.2924817640774</v>
      </c>
      <c r="K2" s="24"/>
      <c r="L2" s="61" t="s">
        <v>80</v>
      </c>
      <c r="M2" s="61"/>
      <c r="N2" s="61"/>
    </row>
    <row r="3" spans="1:14" ht="12.75">
      <c r="A3" s="29" t="s">
        <v>1</v>
      </c>
      <c r="B3" s="12">
        <v>1.7766000000000002</v>
      </c>
      <c r="C3" s="12">
        <v>19.556406016801706</v>
      </c>
      <c r="D3" s="12">
        <v>120.43539200000002</v>
      </c>
      <c r="E3" s="12">
        <v>53.11028550621461</v>
      </c>
      <c r="F3" s="12">
        <v>65.91180196782831</v>
      </c>
      <c r="G3" s="12">
        <v>5.835126359319958</v>
      </c>
      <c r="H3" s="12">
        <v>10.26537522954499</v>
      </c>
      <c r="I3" s="43">
        <f aca="true" t="shared" si="0" ref="I3:I57">SUM(B3:H3)</f>
        <v>276.89098707970953</v>
      </c>
      <c r="K3" s="18"/>
      <c r="L3" s="61" t="s">
        <v>79</v>
      </c>
      <c r="M3" s="61"/>
      <c r="N3" s="61"/>
    </row>
    <row r="4" spans="1:14" ht="12.75">
      <c r="A4" s="29" t="s">
        <v>61</v>
      </c>
      <c r="B4" s="12"/>
      <c r="C4" s="12"/>
      <c r="D4" s="12"/>
      <c r="E4" s="12"/>
      <c r="F4" s="12"/>
      <c r="G4" s="12"/>
      <c r="H4" s="12"/>
      <c r="I4" s="43">
        <f t="shared" si="0"/>
        <v>0</v>
      </c>
      <c r="K4" s="22"/>
      <c r="L4" s="61" t="s">
        <v>62</v>
      </c>
      <c r="M4" s="61"/>
      <c r="N4" s="61"/>
    </row>
    <row r="5" spans="1:14" ht="12.75">
      <c r="A5" s="29" t="s">
        <v>2</v>
      </c>
      <c r="B5" s="12">
        <v>362.8366141603281</v>
      </c>
      <c r="C5" s="12">
        <v>87.18096162675106</v>
      </c>
      <c r="D5" s="12">
        <v>100.24014</v>
      </c>
      <c r="E5" s="12">
        <v>133.3905940608328</v>
      </c>
      <c r="F5" s="12">
        <v>28.2953938566616</v>
      </c>
      <c r="G5" s="12">
        <v>0.8940790320110279</v>
      </c>
      <c r="H5" s="12">
        <v>87.0684668989547</v>
      </c>
      <c r="I5" s="43">
        <f t="shared" si="0"/>
        <v>799.9062496355393</v>
      </c>
      <c r="K5" s="20"/>
      <c r="L5" s="61" t="s">
        <v>83</v>
      </c>
      <c r="M5" s="61"/>
      <c r="N5" s="61"/>
    </row>
    <row r="6" spans="1:14" ht="12.75">
      <c r="A6" s="29" t="s">
        <v>3</v>
      </c>
      <c r="B6" s="12">
        <v>0.46799999999999997</v>
      </c>
      <c r="C6" s="12">
        <v>249.87111521638812</v>
      </c>
      <c r="D6" s="12">
        <v>34.735008</v>
      </c>
      <c r="E6" s="12">
        <v>98.45770728431391</v>
      </c>
      <c r="F6" s="12">
        <v>120.66818303285</v>
      </c>
      <c r="G6" s="12">
        <v>1.5313444448215656</v>
      </c>
      <c r="H6" s="12">
        <v>47.15638117986048</v>
      </c>
      <c r="I6" s="43">
        <f t="shared" si="0"/>
        <v>552.887739158234</v>
      </c>
      <c r="K6" s="50"/>
      <c r="L6" s="61" t="s">
        <v>63</v>
      </c>
      <c r="M6" s="61"/>
      <c r="N6" s="61"/>
    </row>
    <row r="7" spans="1:14" ht="12.75">
      <c r="A7" s="29" t="s">
        <v>4</v>
      </c>
      <c r="B7" s="12">
        <v>764.7706610765451</v>
      </c>
      <c r="C7" s="12">
        <v>249.9102419962756</v>
      </c>
      <c r="D7" s="12">
        <v>406.12572000000006</v>
      </c>
      <c r="E7" s="12">
        <v>332.1122194968934</v>
      </c>
      <c r="F7" s="12">
        <v>32.68802487468331</v>
      </c>
      <c r="G7" s="12">
        <v>18.788922078667362</v>
      </c>
      <c r="H7" s="12">
        <v>64.28426366843034</v>
      </c>
      <c r="I7" s="43">
        <f t="shared" si="0"/>
        <v>1868.6800531914953</v>
      </c>
      <c r="K7" s="4"/>
      <c r="L7" s="61" t="s">
        <v>64</v>
      </c>
      <c r="M7" s="61"/>
      <c r="N7" s="61"/>
    </row>
    <row r="8" spans="1:9" ht="12.75">
      <c r="A8" s="29" t="s">
        <v>5</v>
      </c>
      <c r="B8" s="12">
        <v>665.5555549380824</v>
      </c>
      <c r="C8" s="12">
        <v>460.5477837412053</v>
      </c>
      <c r="D8" s="12">
        <v>43.147104000000006</v>
      </c>
      <c r="E8" s="12">
        <v>172.51235284905744</v>
      </c>
      <c r="F8" s="12">
        <v>32.54661739311154</v>
      </c>
      <c r="G8" s="12">
        <v>0.20472344072145818</v>
      </c>
      <c r="H8" s="12">
        <v>134.27497916666667</v>
      </c>
      <c r="I8" s="43">
        <f t="shared" si="0"/>
        <v>1508.7891155288448</v>
      </c>
    </row>
    <row r="9" spans="1:9" ht="12.75">
      <c r="A9" s="29" t="s">
        <v>6</v>
      </c>
      <c r="B9" s="12">
        <v>173.1376768753373</v>
      </c>
      <c r="C9" s="12">
        <v>381.8034120466809</v>
      </c>
      <c r="D9" s="12">
        <v>61.19344000000001</v>
      </c>
      <c r="E9" s="12">
        <v>135.46581505745766</v>
      </c>
      <c r="F9" s="12">
        <v>221.19786869624107</v>
      </c>
      <c r="G9" s="12">
        <v>0.47773894930310923</v>
      </c>
      <c r="H9" s="12">
        <v>103.54727302428574</v>
      </c>
      <c r="I9" s="43">
        <f t="shared" si="0"/>
        <v>1076.8232246493058</v>
      </c>
    </row>
    <row r="10" spans="1:14" ht="12.75">
      <c r="A10" s="29" t="s">
        <v>7</v>
      </c>
      <c r="B10" s="12">
        <v>111.90244605358438</v>
      </c>
      <c r="C10" s="12">
        <v>80.44296460282015</v>
      </c>
      <c r="D10" s="12">
        <v>26.115936</v>
      </c>
      <c r="E10" s="12">
        <v>30.244424524884877</v>
      </c>
      <c r="F10" s="12">
        <v>0.205470294</v>
      </c>
      <c r="G10" s="12">
        <v>0</v>
      </c>
      <c r="H10" s="12">
        <v>8.188470017636684</v>
      </c>
      <c r="I10" s="43">
        <f t="shared" si="0"/>
        <v>257.09971149292613</v>
      </c>
      <c r="K10" s="51" t="s">
        <v>82</v>
      </c>
      <c r="L10" s="52"/>
      <c r="M10" s="52"/>
      <c r="N10" s="53"/>
    </row>
    <row r="11" spans="1:14" ht="12.75">
      <c r="A11" s="29" t="s">
        <v>8</v>
      </c>
      <c r="B11" s="12">
        <v>21.009400000000003</v>
      </c>
      <c r="C11" s="12">
        <v>499.81621566874605</v>
      </c>
      <c r="D11" s="12">
        <v>225.46924400000003</v>
      </c>
      <c r="E11" s="12">
        <v>259.17204446737435</v>
      </c>
      <c r="F11" s="12">
        <v>394.7545902172259</v>
      </c>
      <c r="G11" s="12">
        <v>13.300897885749366</v>
      </c>
      <c r="H11" s="12">
        <v>118.09194862155388</v>
      </c>
      <c r="I11" s="43">
        <f t="shared" si="0"/>
        <v>1531.6143408606497</v>
      </c>
      <c r="K11" s="54"/>
      <c r="L11" s="55"/>
      <c r="M11" s="55"/>
      <c r="N11" s="56"/>
    </row>
    <row r="12" spans="1:14" ht="12.75">
      <c r="A12" s="29" t="s">
        <v>9</v>
      </c>
      <c r="B12" s="12">
        <v>126.86610000000003</v>
      </c>
      <c r="C12" s="12">
        <v>267.3770318732657</v>
      </c>
      <c r="D12" s="12">
        <v>282.60848000000004</v>
      </c>
      <c r="E12" s="12">
        <v>141.76833808424436</v>
      </c>
      <c r="F12" s="12">
        <v>381.54329882837436</v>
      </c>
      <c r="G12" s="12">
        <v>35.38783915010029</v>
      </c>
      <c r="H12" s="12">
        <v>146.44603863787765</v>
      </c>
      <c r="I12" s="43">
        <f t="shared" si="0"/>
        <v>1381.9971265738623</v>
      </c>
      <c r="K12" s="54"/>
      <c r="L12" s="55"/>
      <c r="M12" s="55"/>
      <c r="N12" s="56"/>
    </row>
    <row r="13" spans="1:14" ht="12.75">
      <c r="A13" s="29" t="s">
        <v>10</v>
      </c>
      <c r="B13" s="12">
        <v>78.132</v>
      </c>
      <c r="C13" s="12">
        <v>886.3929241727384</v>
      </c>
      <c r="D13" s="12">
        <v>203.9268</v>
      </c>
      <c r="E13" s="12">
        <v>355.70825082888746</v>
      </c>
      <c r="F13" s="12">
        <v>478.8193722399629</v>
      </c>
      <c r="G13" s="12">
        <v>13.732037589523175</v>
      </c>
      <c r="H13" s="12">
        <v>166.11301378446115</v>
      </c>
      <c r="I13" s="43">
        <f t="shared" si="0"/>
        <v>2182.824398615573</v>
      </c>
      <c r="K13" s="54"/>
      <c r="L13" s="55"/>
      <c r="M13" s="55"/>
      <c r="N13" s="56"/>
    </row>
    <row r="14" spans="1:14" ht="12.75">
      <c r="A14" s="29" t="s">
        <v>11</v>
      </c>
      <c r="B14" s="12">
        <v>0</v>
      </c>
      <c r="C14" s="12">
        <v>0</v>
      </c>
      <c r="D14" s="12">
        <v>340.8217665215293</v>
      </c>
      <c r="E14" s="12">
        <v>26.055552513179094</v>
      </c>
      <c r="F14" s="12">
        <v>0</v>
      </c>
      <c r="G14" s="12">
        <v>2.6101984990044422</v>
      </c>
      <c r="H14" s="12">
        <v>0.1250310559006211</v>
      </c>
      <c r="I14" s="43">
        <f t="shared" si="0"/>
        <v>369.61254858961354</v>
      </c>
      <c r="K14" s="54"/>
      <c r="L14" s="55"/>
      <c r="M14" s="55"/>
      <c r="N14" s="56"/>
    </row>
    <row r="15" spans="1:14" ht="12.75">
      <c r="A15" s="29" t="s">
        <v>12</v>
      </c>
      <c r="B15" s="12">
        <v>776.2507779051773</v>
      </c>
      <c r="C15" s="12">
        <v>263.1700198158291</v>
      </c>
      <c r="D15" s="12">
        <v>260.488228</v>
      </c>
      <c r="E15" s="12">
        <v>231.65615125286664</v>
      </c>
      <c r="F15" s="12">
        <v>69.12178070114662</v>
      </c>
      <c r="G15" s="12">
        <v>1.067781627556073</v>
      </c>
      <c r="H15" s="12">
        <v>205.71942765567766</v>
      </c>
      <c r="I15" s="43">
        <f t="shared" si="0"/>
        <v>1807.4741669582536</v>
      </c>
      <c r="K15" s="54"/>
      <c r="L15" s="55"/>
      <c r="M15" s="55"/>
      <c r="N15" s="56"/>
    </row>
    <row r="16" spans="1:14" ht="12.75">
      <c r="A16" s="29" t="s">
        <v>13</v>
      </c>
      <c r="B16" s="12">
        <v>1041.7360247384681</v>
      </c>
      <c r="C16" s="12">
        <v>349.38939671403756</v>
      </c>
      <c r="D16" s="12">
        <v>132.48681599999998</v>
      </c>
      <c r="E16" s="12">
        <v>247.48931885674537</v>
      </c>
      <c r="F16" s="12">
        <v>149.30586077086903</v>
      </c>
      <c r="G16" s="12">
        <v>0.34978741001684804</v>
      </c>
      <c r="H16" s="12">
        <v>200.86854813664593</v>
      </c>
      <c r="I16" s="43">
        <f t="shared" si="0"/>
        <v>2121.6257526267827</v>
      </c>
      <c r="K16" s="54"/>
      <c r="L16" s="55"/>
      <c r="M16" s="55"/>
      <c r="N16" s="56"/>
    </row>
    <row r="17" spans="1:14" ht="12.75">
      <c r="A17" s="29" t="s">
        <v>14</v>
      </c>
      <c r="B17" s="12">
        <v>1060.9940029537584</v>
      </c>
      <c r="C17" s="12">
        <v>142.04072819750766</v>
      </c>
      <c r="D17" s="12">
        <v>237.99929999999998</v>
      </c>
      <c r="E17" s="12">
        <v>285.8424772758497</v>
      </c>
      <c r="F17" s="12">
        <v>183.03440740957316</v>
      </c>
      <c r="G17" s="12">
        <v>3.4124201903316287</v>
      </c>
      <c r="H17" s="12">
        <v>199.92664640972333</v>
      </c>
      <c r="I17" s="43">
        <f t="shared" si="0"/>
        <v>2113.2499824367437</v>
      </c>
      <c r="K17" s="54"/>
      <c r="L17" s="55"/>
      <c r="M17" s="55"/>
      <c r="N17" s="56"/>
    </row>
    <row r="18" spans="1:14" ht="12.75">
      <c r="A18" s="29" t="s">
        <v>15</v>
      </c>
      <c r="B18" s="12">
        <v>834.0427762133269</v>
      </c>
      <c r="C18" s="12">
        <v>221.6388420582446</v>
      </c>
      <c r="D18" s="12">
        <v>48.631968</v>
      </c>
      <c r="E18" s="12">
        <v>159.10027640790773</v>
      </c>
      <c r="F18" s="12">
        <v>93.46780764005001</v>
      </c>
      <c r="G18" s="12">
        <v>0.2145149333741768</v>
      </c>
      <c r="H18" s="12">
        <v>193.62190588499547</v>
      </c>
      <c r="I18" s="43">
        <f t="shared" si="0"/>
        <v>1550.718091137899</v>
      </c>
      <c r="K18" s="54"/>
      <c r="L18" s="55"/>
      <c r="M18" s="55"/>
      <c r="N18" s="56"/>
    </row>
    <row r="19" spans="1:14" ht="12.75">
      <c r="A19" s="29" t="s">
        <v>16</v>
      </c>
      <c r="B19" s="12">
        <v>30.9944</v>
      </c>
      <c r="C19" s="12">
        <v>243.02514128643844</v>
      </c>
      <c r="D19" s="12">
        <v>177.596496</v>
      </c>
      <c r="E19" s="12">
        <v>104.83709034801264</v>
      </c>
      <c r="F19" s="12">
        <v>123.98587693379353</v>
      </c>
      <c r="G19" s="12">
        <v>4.572227559443958</v>
      </c>
      <c r="H19" s="12">
        <v>102.43453505231396</v>
      </c>
      <c r="I19" s="43">
        <f t="shared" si="0"/>
        <v>787.4457671800026</v>
      </c>
      <c r="K19" s="54"/>
      <c r="L19" s="55"/>
      <c r="M19" s="55"/>
      <c r="N19" s="56"/>
    </row>
    <row r="20" spans="1:14" ht="12.75">
      <c r="A20" s="29" t="s">
        <v>17</v>
      </c>
      <c r="B20" s="12">
        <v>43.0936</v>
      </c>
      <c r="C20" s="12">
        <v>179.1494092777588</v>
      </c>
      <c r="D20" s="12">
        <v>309.71001600000005</v>
      </c>
      <c r="E20" s="12">
        <v>162.86641821659734</v>
      </c>
      <c r="F20" s="12">
        <v>342.9038581158097</v>
      </c>
      <c r="G20" s="12">
        <v>35.48620854296389</v>
      </c>
      <c r="H20" s="12">
        <v>140.6165335632274</v>
      </c>
      <c r="I20" s="43">
        <f t="shared" si="0"/>
        <v>1213.8260437163572</v>
      </c>
      <c r="K20" s="54"/>
      <c r="L20" s="55"/>
      <c r="M20" s="55"/>
      <c r="N20" s="56"/>
    </row>
    <row r="21" spans="1:14" ht="12.75">
      <c r="A21" s="29" t="s">
        <v>18</v>
      </c>
      <c r="B21" s="12">
        <v>10.064000000000002</v>
      </c>
      <c r="C21" s="12">
        <v>396.03347976801456</v>
      </c>
      <c r="D21" s="12">
        <v>76.62054400000001</v>
      </c>
      <c r="E21" s="12">
        <v>91.30972385149488</v>
      </c>
      <c r="F21" s="12">
        <v>425.6918979547589</v>
      </c>
      <c r="G21" s="12">
        <v>1.490037739316894</v>
      </c>
      <c r="H21" s="12">
        <v>60.32615212904384</v>
      </c>
      <c r="I21" s="43">
        <f t="shared" si="0"/>
        <v>1061.535835442629</v>
      </c>
      <c r="K21" s="54"/>
      <c r="L21" s="55"/>
      <c r="M21" s="55"/>
      <c r="N21" s="56"/>
    </row>
    <row r="22" spans="1:14" ht="12.75">
      <c r="A22" s="29" t="s">
        <v>19</v>
      </c>
      <c r="B22" s="12">
        <v>5.369000000000001</v>
      </c>
      <c r="C22" s="12">
        <v>53.020788173032166</v>
      </c>
      <c r="D22" s="12">
        <v>14.059584</v>
      </c>
      <c r="E22" s="12">
        <v>21.597670372281193</v>
      </c>
      <c r="F22" s="12">
        <v>95.79605548944066</v>
      </c>
      <c r="G22" s="12">
        <v>0.8725986395432073</v>
      </c>
      <c r="H22" s="12">
        <v>11.447477812177503</v>
      </c>
      <c r="I22" s="43">
        <f t="shared" si="0"/>
        <v>202.16317448647473</v>
      </c>
      <c r="K22" s="54"/>
      <c r="L22" s="55"/>
      <c r="M22" s="55"/>
      <c r="N22" s="56"/>
    </row>
    <row r="23" spans="1:14" ht="12.75">
      <c r="A23" s="29" t="s">
        <v>20</v>
      </c>
      <c r="B23" s="12">
        <v>0</v>
      </c>
      <c r="C23" s="12">
        <v>271.17776941321495</v>
      </c>
      <c r="D23" s="12">
        <v>17.68536</v>
      </c>
      <c r="E23" s="12">
        <v>19.906749560216475</v>
      </c>
      <c r="F23" s="12">
        <v>14.255348979422926</v>
      </c>
      <c r="G23" s="12">
        <v>1.9082513580850975</v>
      </c>
      <c r="H23" s="12">
        <v>6.927638663665096</v>
      </c>
      <c r="I23" s="43">
        <f t="shared" si="0"/>
        <v>331.8611179746046</v>
      </c>
      <c r="K23" s="54"/>
      <c r="L23" s="55"/>
      <c r="M23" s="55"/>
      <c r="N23" s="56"/>
    </row>
    <row r="24" spans="1:14" ht="12.75">
      <c r="A24" s="29" t="s">
        <v>21</v>
      </c>
      <c r="B24" s="12">
        <v>17.231200000000005</v>
      </c>
      <c r="C24" s="12">
        <v>174.45590614548354</v>
      </c>
      <c r="D24" s="12">
        <v>69.0382</v>
      </c>
      <c r="E24" s="12">
        <v>138.54021653393897</v>
      </c>
      <c r="F24" s="12">
        <v>175.46689152908516</v>
      </c>
      <c r="G24" s="12">
        <v>10.09990064055972</v>
      </c>
      <c r="H24" s="12">
        <v>70.73444457082196</v>
      </c>
      <c r="I24" s="43">
        <f t="shared" si="0"/>
        <v>655.5667594198893</v>
      </c>
      <c r="K24" s="54"/>
      <c r="L24" s="55"/>
      <c r="M24" s="55"/>
      <c r="N24" s="56"/>
    </row>
    <row r="25" spans="1:14" ht="12.75">
      <c r="A25" s="29" t="s">
        <v>22</v>
      </c>
      <c r="B25" s="12">
        <v>35.36</v>
      </c>
      <c r="C25" s="12">
        <v>706.1357950882152</v>
      </c>
      <c r="D25" s="12">
        <v>330.963248</v>
      </c>
      <c r="E25" s="12">
        <v>348.90613756217255</v>
      </c>
      <c r="F25" s="12">
        <v>559.39532752168</v>
      </c>
      <c r="G25" s="12">
        <v>21.25405886180034</v>
      </c>
      <c r="H25" s="12">
        <v>191.9092951736908</v>
      </c>
      <c r="I25" s="43">
        <f t="shared" si="0"/>
        <v>2193.923862207559</v>
      </c>
      <c r="K25" s="54"/>
      <c r="L25" s="55"/>
      <c r="M25" s="55"/>
      <c r="N25" s="56"/>
    </row>
    <row r="26" spans="1:14" ht="12.75">
      <c r="A26" s="29" t="s">
        <v>23</v>
      </c>
      <c r="B26" s="12">
        <v>82.55602052486188</v>
      </c>
      <c r="C26" s="12">
        <v>12.456844675551357</v>
      </c>
      <c r="D26" s="12">
        <v>274.308804</v>
      </c>
      <c r="E26" s="12">
        <v>64.33185089537139</v>
      </c>
      <c r="F26" s="12">
        <v>9.591360816</v>
      </c>
      <c r="G26" s="12">
        <v>17.856464168473707</v>
      </c>
      <c r="H26" s="12">
        <v>5.327703691657179</v>
      </c>
      <c r="I26" s="43">
        <f t="shared" si="0"/>
        <v>466.4290487719156</v>
      </c>
      <c r="K26" s="54"/>
      <c r="L26" s="55"/>
      <c r="M26" s="55"/>
      <c r="N26" s="56"/>
    </row>
    <row r="27" spans="1:14" ht="12.75">
      <c r="A27" s="29" t="s">
        <v>24</v>
      </c>
      <c r="B27" s="12">
        <v>0.2835000000000001</v>
      </c>
      <c r="C27" s="12">
        <v>181.3017287431143</v>
      </c>
      <c r="D27" s="12">
        <v>177.32176</v>
      </c>
      <c r="E27" s="12">
        <v>126.70377084948595</v>
      </c>
      <c r="F27" s="12">
        <v>1306.303073151524</v>
      </c>
      <c r="G27" s="12">
        <v>6.968823207229286</v>
      </c>
      <c r="H27" s="12">
        <v>14.827239382239378</v>
      </c>
      <c r="I27" s="43">
        <f t="shared" si="0"/>
        <v>1813.7098953335928</v>
      </c>
      <c r="K27" s="54"/>
      <c r="L27" s="55"/>
      <c r="M27" s="55"/>
      <c r="N27" s="56"/>
    </row>
    <row r="28" spans="1:14" ht="12.75">
      <c r="A28" s="29" t="s">
        <v>25</v>
      </c>
      <c r="B28" s="12">
        <v>2279.666991579487</v>
      </c>
      <c r="C28" s="12">
        <v>802.6976291682449</v>
      </c>
      <c r="D28" s="12">
        <v>235.75428799999997</v>
      </c>
      <c r="E28" s="12">
        <v>438.83238074925083</v>
      </c>
      <c r="F28" s="12">
        <v>332.5211498004257</v>
      </c>
      <c r="G28" s="12">
        <v>63.49494566272374</v>
      </c>
      <c r="H28" s="12">
        <v>343.72382783882784</v>
      </c>
      <c r="I28" s="43">
        <f t="shared" si="0"/>
        <v>4496.69121279896</v>
      </c>
      <c r="K28" s="54"/>
      <c r="L28" s="55"/>
      <c r="M28" s="55"/>
      <c r="N28" s="56"/>
    </row>
    <row r="29" spans="1:14" ht="12.75">
      <c r="A29" s="29" t="s">
        <v>26</v>
      </c>
      <c r="B29" s="12">
        <v>3.8232</v>
      </c>
      <c r="C29" s="12">
        <v>17.426791178550552</v>
      </c>
      <c r="D29" s="12">
        <v>110.68288000000003</v>
      </c>
      <c r="E29" s="12">
        <v>38.468448474472375</v>
      </c>
      <c r="F29" s="12">
        <v>18.439257559999998</v>
      </c>
      <c r="G29" s="12">
        <v>8.534218922913524</v>
      </c>
      <c r="H29" s="12">
        <v>10.705020471667213</v>
      </c>
      <c r="I29" s="43">
        <f t="shared" si="0"/>
        <v>208.0798166076037</v>
      </c>
      <c r="K29" s="54"/>
      <c r="L29" s="55"/>
      <c r="M29" s="55"/>
      <c r="N29" s="56"/>
    </row>
    <row r="30" spans="1:14" ht="12.75">
      <c r="A30" s="29" t="s">
        <v>27</v>
      </c>
      <c r="B30" s="12">
        <v>7.81</v>
      </c>
      <c r="C30" s="12">
        <v>406.0536061226218</v>
      </c>
      <c r="D30" s="12">
        <v>47.907552</v>
      </c>
      <c r="E30" s="12">
        <v>73.9777855278315</v>
      </c>
      <c r="F30" s="12">
        <v>149.93951752576558</v>
      </c>
      <c r="G30" s="12">
        <v>17.4124271935951</v>
      </c>
      <c r="H30" s="12">
        <v>23.493558371647875</v>
      </c>
      <c r="I30" s="43">
        <f t="shared" si="0"/>
        <v>726.5944467414619</v>
      </c>
      <c r="K30" s="54"/>
      <c r="L30" s="55"/>
      <c r="M30" s="55"/>
      <c r="N30" s="56"/>
    </row>
    <row r="31" spans="1:14" ht="12.75">
      <c r="A31" s="29" t="s">
        <v>28</v>
      </c>
      <c r="B31" s="12">
        <v>0.065</v>
      </c>
      <c r="C31" s="12">
        <v>332.1844737380603</v>
      </c>
      <c r="D31" s="12">
        <v>6.146448</v>
      </c>
      <c r="E31" s="12">
        <v>10.068664835476287</v>
      </c>
      <c r="F31" s="12">
        <v>0.825002876</v>
      </c>
      <c r="G31" s="12">
        <v>0.001600857711747588</v>
      </c>
      <c r="H31" s="12">
        <v>3.3785629185188006</v>
      </c>
      <c r="I31" s="43">
        <f t="shared" si="0"/>
        <v>352.6697532257672</v>
      </c>
      <c r="K31" s="54"/>
      <c r="L31" s="55"/>
      <c r="M31" s="55"/>
      <c r="N31" s="56"/>
    </row>
    <row r="32" spans="1:14" ht="12.75">
      <c r="A32" s="29" t="s">
        <v>29</v>
      </c>
      <c r="B32" s="12">
        <v>78.18016721956924</v>
      </c>
      <c r="C32" s="12">
        <v>534.5857450061598</v>
      </c>
      <c r="D32" s="12">
        <v>44.984016</v>
      </c>
      <c r="E32" s="12">
        <v>164.78791913939816</v>
      </c>
      <c r="F32" s="12">
        <v>114.7364575416025</v>
      </c>
      <c r="G32" s="12">
        <v>0.19809777913922502</v>
      </c>
      <c r="H32" s="12">
        <v>131.5565781068525</v>
      </c>
      <c r="I32" s="43">
        <f t="shared" si="0"/>
        <v>1069.0289807927213</v>
      </c>
      <c r="K32" s="54"/>
      <c r="L32" s="55"/>
      <c r="M32" s="55"/>
      <c r="N32" s="56"/>
    </row>
    <row r="33" spans="1:14" ht="12.75">
      <c r="A33" s="29" t="s">
        <v>30</v>
      </c>
      <c r="B33" s="12">
        <v>414.5095611160059</v>
      </c>
      <c r="C33" s="12">
        <v>59.1561183258429</v>
      </c>
      <c r="D33" s="12">
        <v>174.742568</v>
      </c>
      <c r="E33" s="12">
        <v>179.73719631878853</v>
      </c>
      <c r="F33" s="12">
        <v>17.041575540186876</v>
      </c>
      <c r="G33" s="12">
        <v>2.1408203277684184</v>
      </c>
      <c r="H33" s="12">
        <v>122.5160688405797</v>
      </c>
      <c r="I33" s="43">
        <f t="shared" si="0"/>
        <v>969.8439084691722</v>
      </c>
      <c r="K33" s="54"/>
      <c r="L33" s="55"/>
      <c r="M33" s="55"/>
      <c r="N33" s="56"/>
    </row>
    <row r="34" spans="1:14" s="1" customFormat="1" ht="12.75">
      <c r="A34" s="31" t="s">
        <v>31</v>
      </c>
      <c r="B34" s="44">
        <f aca="true" t="shared" si="1" ref="B34:H34">SUM(B2:B33)</f>
        <v>9784.606480118047</v>
      </c>
      <c r="C34" s="44">
        <f t="shared" si="1"/>
        <v>8876.795232131186</v>
      </c>
      <c r="D34" s="44">
        <f t="shared" si="1"/>
        <v>4712.98001852153</v>
      </c>
      <c r="E34" s="44">
        <f t="shared" si="1"/>
        <v>4876.999922179213</v>
      </c>
      <c r="F34" s="44">
        <f t="shared" si="1"/>
        <v>6237.48936466624</v>
      </c>
      <c r="G34" s="44">
        <f t="shared" si="1"/>
        <v>295.9348202688001</v>
      </c>
      <c r="H34" s="44">
        <f t="shared" si="1"/>
        <v>3035.049755583206</v>
      </c>
      <c r="I34" s="45">
        <f t="shared" si="0"/>
        <v>37819.85559346822</v>
      </c>
      <c r="K34" s="54"/>
      <c r="L34" s="55"/>
      <c r="M34" s="55"/>
      <c r="N34" s="56"/>
    </row>
    <row r="35" spans="1:14" ht="12.75">
      <c r="A35" s="29" t="s">
        <v>32</v>
      </c>
      <c r="B35" s="12">
        <v>225.14222999999996</v>
      </c>
      <c r="C35" s="12">
        <v>341.28032763140766</v>
      </c>
      <c r="D35" s="12">
        <v>360</v>
      </c>
      <c r="E35" s="12">
        <v>10</v>
      </c>
      <c r="F35" s="12">
        <v>6.673544708957601</v>
      </c>
      <c r="G35" s="12">
        <v>167.95519401114586</v>
      </c>
      <c r="H35" s="12">
        <v>23.857279411764704</v>
      </c>
      <c r="I35" s="43">
        <f t="shared" si="0"/>
        <v>1134.9085757632758</v>
      </c>
      <c r="K35" s="54"/>
      <c r="L35" s="55"/>
      <c r="M35" s="55"/>
      <c r="N35" s="56"/>
    </row>
    <row r="36" spans="1:14" ht="12.75">
      <c r="A36" s="29" t="s">
        <v>33</v>
      </c>
      <c r="B36" s="12">
        <v>288.024282</v>
      </c>
      <c r="C36" s="12">
        <v>147.62317243264</v>
      </c>
      <c r="D36" s="12">
        <v>561.523269330955</v>
      </c>
      <c r="E36" s="12">
        <v>231</v>
      </c>
      <c r="F36" s="12">
        <v>49.2674</v>
      </c>
      <c r="G36" s="12">
        <v>143.4015336</v>
      </c>
      <c r="H36" s="12">
        <v>6.955042735042734</v>
      </c>
      <c r="I36" s="43">
        <f t="shared" si="0"/>
        <v>1427.7947000986378</v>
      </c>
      <c r="K36" s="54"/>
      <c r="L36" s="55"/>
      <c r="M36" s="55"/>
      <c r="N36" s="56"/>
    </row>
    <row r="37" spans="1:14" ht="12.75">
      <c r="A37" s="29" t="s">
        <v>34</v>
      </c>
      <c r="B37" s="12">
        <v>134.82</v>
      </c>
      <c r="C37" s="12">
        <v>47.15252294295145</v>
      </c>
      <c r="D37" s="12">
        <v>55.83425847931008</v>
      </c>
      <c r="E37" s="12">
        <v>105</v>
      </c>
      <c r="F37" s="12">
        <v>882.9671999999999</v>
      </c>
      <c r="G37" s="12">
        <v>0</v>
      </c>
      <c r="H37" s="12">
        <v>112.2666875</v>
      </c>
      <c r="I37" s="43">
        <f t="shared" si="0"/>
        <v>1338.0406689222614</v>
      </c>
      <c r="K37" s="57"/>
      <c r="L37" s="58"/>
      <c r="M37" s="58"/>
      <c r="N37" s="59"/>
    </row>
    <row r="38" spans="1:9" ht="12.75">
      <c r="A38" s="29" t="s">
        <v>35</v>
      </c>
      <c r="B38" s="12">
        <v>0</v>
      </c>
      <c r="C38" s="12">
        <v>347.35345473479515</v>
      </c>
      <c r="D38" s="12">
        <v>2.8145445141325047</v>
      </c>
      <c r="E38" s="12">
        <v>13</v>
      </c>
      <c r="F38" s="12">
        <v>0.3207</v>
      </c>
      <c r="G38" s="12">
        <v>0</v>
      </c>
      <c r="H38" s="12">
        <v>11.075335775335773</v>
      </c>
      <c r="I38" s="43">
        <f t="shared" si="0"/>
        <v>374.5640350242634</v>
      </c>
    </row>
    <row r="39" spans="1:9" ht="12.75">
      <c r="A39" s="29" t="s">
        <v>36</v>
      </c>
      <c r="B39" s="12">
        <v>104.82335831262651</v>
      </c>
      <c r="C39" s="12">
        <v>47.22269245715204</v>
      </c>
      <c r="D39" s="12">
        <v>248.69459999999995</v>
      </c>
      <c r="E39" s="12">
        <v>107.6718</v>
      </c>
      <c r="F39" s="12">
        <v>4.10307</v>
      </c>
      <c r="G39" s="12">
        <v>43.70652</v>
      </c>
      <c r="H39" s="12">
        <v>2.096875</v>
      </c>
      <c r="I39" s="43">
        <f t="shared" si="0"/>
        <v>558.3189157697784</v>
      </c>
    </row>
    <row r="40" spans="1:9" s="1" customFormat="1" ht="12.75">
      <c r="A40" s="31" t="s">
        <v>37</v>
      </c>
      <c r="B40" s="46">
        <f aca="true" t="shared" si="2" ref="B40:H40">SUM(B35:B39)</f>
        <v>752.8098703126265</v>
      </c>
      <c r="C40" s="46">
        <f t="shared" si="2"/>
        <v>930.6321701989463</v>
      </c>
      <c r="D40" s="46">
        <f t="shared" si="2"/>
        <v>1228.8666723243975</v>
      </c>
      <c r="E40" s="46">
        <f t="shared" si="2"/>
        <v>466.6718</v>
      </c>
      <c r="F40" s="46">
        <f t="shared" si="2"/>
        <v>943.3319147089575</v>
      </c>
      <c r="G40" s="46">
        <f t="shared" si="2"/>
        <v>355.06324761114587</v>
      </c>
      <c r="H40" s="46">
        <f t="shared" si="2"/>
        <v>156.2512204221432</v>
      </c>
      <c r="I40" s="45">
        <f t="shared" si="0"/>
        <v>4833.626895578217</v>
      </c>
    </row>
    <row r="41" spans="1:9" ht="12.75">
      <c r="A41" s="29" t="s">
        <v>38</v>
      </c>
      <c r="B41" s="12">
        <v>0.53325</v>
      </c>
      <c r="C41" s="12">
        <v>0.8034173408133606</v>
      </c>
      <c r="D41" s="12">
        <v>1.8967488558849608</v>
      </c>
      <c r="E41" s="12">
        <v>6.6834</v>
      </c>
      <c r="F41" s="12">
        <v>0</v>
      </c>
      <c r="G41" s="12">
        <v>39.519300359673025</v>
      </c>
      <c r="H41" s="12">
        <v>0.706220238095238</v>
      </c>
      <c r="I41" s="43">
        <f t="shared" si="0"/>
        <v>50.14233679446659</v>
      </c>
    </row>
    <row r="42" spans="1:9" ht="12.75">
      <c r="A42" s="29" t="s">
        <v>39</v>
      </c>
      <c r="B42" s="12">
        <v>352.61729952</v>
      </c>
      <c r="C42" s="12">
        <v>197.82243661861594</v>
      </c>
      <c r="D42" s="12">
        <v>5.554055129998222</v>
      </c>
      <c r="E42" s="12">
        <v>56.736</v>
      </c>
      <c r="F42" s="12">
        <v>0.2082</v>
      </c>
      <c r="G42" s="12">
        <v>0</v>
      </c>
      <c r="H42" s="12">
        <v>38.91896825396825</v>
      </c>
      <c r="I42" s="43">
        <f t="shared" si="0"/>
        <v>651.8569595225824</v>
      </c>
    </row>
    <row r="43" spans="1:9" ht="12.75">
      <c r="A43" s="29" t="s">
        <v>40</v>
      </c>
      <c r="B43" s="12">
        <v>1926.7049610000004</v>
      </c>
      <c r="C43" s="12">
        <v>953.2439677505483</v>
      </c>
      <c r="D43" s="12">
        <v>702.0154154018546</v>
      </c>
      <c r="E43" s="12">
        <v>1057</v>
      </c>
      <c r="F43" s="12">
        <v>94.95931999999999</v>
      </c>
      <c r="G43" s="12">
        <v>328.83989360869566</v>
      </c>
      <c r="H43" s="12">
        <v>853.9231851851852</v>
      </c>
      <c r="I43" s="43">
        <f t="shared" si="0"/>
        <v>5916.6867429462845</v>
      </c>
    </row>
    <row r="44" spans="1:9" ht="12.75">
      <c r="A44" s="29" t="s">
        <v>41</v>
      </c>
      <c r="B44" s="12">
        <v>73.37574000000001</v>
      </c>
      <c r="C44" s="12">
        <v>123.9313806271892</v>
      </c>
      <c r="D44" s="12">
        <v>2.5059015268742066</v>
      </c>
      <c r="E44" s="12">
        <v>31.3716</v>
      </c>
      <c r="F44" s="12">
        <v>0</v>
      </c>
      <c r="G44" s="12">
        <v>0</v>
      </c>
      <c r="H44" s="12">
        <v>13.262053571428572</v>
      </c>
      <c r="I44" s="43">
        <f t="shared" si="0"/>
        <v>244.44667572549196</v>
      </c>
    </row>
    <row r="45" spans="1:9" ht="12.75">
      <c r="A45" s="29" t="s">
        <v>42</v>
      </c>
      <c r="B45" s="12">
        <v>126.11402068799998</v>
      </c>
      <c r="C45" s="12">
        <v>63.852097219663534</v>
      </c>
      <c r="D45" s="12">
        <v>97.37059480283521</v>
      </c>
      <c r="E45" s="12">
        <v>107.7592</v>
      </c>
      <c r="F45" s="12">
        <v>2.2723328</v>
      </c>
      <c r="G45" s="12">
        <v>272.1752899646643</v>
      </c>
      <c r="H45" s="12">
        <v>47.30302702702702</v>
      </c>
      <c r="I45" s="43">
        <f t="shared" si="0"/>
        <v>716.8465625021901</v>
      </c>
    </row>
    <row r="46" spans="1:9" ht="12.75">
      <c r="A46" s="29" t="s">
        <v>43</v>
      </c>
      <c r="B46" s="12">
        <v>1153.5451107600002</v>
      </c>
      <c r="C46" s="12">
        <v>712.6085961680567</v>
      </c>
      <c r="D46" s="12">
        <v>53.35532488530922</v>
      </c>
      <c r="E46" s="12">
        <v>203</v>
      </c>
      <c r="F46" s="12">
        <v>0</v>
      </c>
      <c r="G46" s="12">
        <v>14.748899999999999</v>
      </c>
      <c r="H46" s="12">
        <v>160.63358749999998</v>
      </c>
      <c r="I46" s="43">
        <f t="shared" si="0"/>
        <v>2297.891519313366</v>
      </c>
    </row>
    <row r="47" spans="1:9" ht="12.75">
      <c r="A47" s="29" t="s">
        <v>44</v>
      </c>
      <c r="B47" s="12">
        <v>1019.8675799999999</v>
      </c>
      <c r="C47" s="12">
        <v>481.3229293537022</v>
      </c>
      <c r="D47" s="12">
        <v>371.10615553745896</v>
      </c>
      <c r="E47" s="12">
        <v>394</v>
      </c>
      <c r="F47" s="12">
        <v>0.341748195036</v>
      </c>
      <c r="G47" s="12">
        <v>0.05034504873026767</v>
      </c>
      <c r="H47" s="12">
        <v>163.39612499999998</v>
      </c>
      <c r="I47" s="43">
        <f t="shared" si="0"/>
        <v>2430.0848831349276</v>
      </c>
    </row>
    <row r="48" spans="1:9" ht="12.75">
      <c r="A48" s="29" t="s">
        <v>45</v>
      </c>
      <c r="B48" s="12">
        <v>0</v>
      </c>
      <c r="C48" s="12">
        <v>1.6089674113604457</v>
      </c>
      <c r="D48" s="12">
        <v>18.492081227235005</v>
      </c>
      <c r="E48" s="12">
        <v>20</v>
      </c>
      <c r="F48" s="12">
        <v>0</v>
      </c>
      <c r="G48" s="12">
        <v>3.3342777</v>
      </c>
      <c r="H48" s="12">
        <v>41.785</v>
      </c>
      <c r="I48" s="43">
        <f t="shared" si="0"/>
        <v>85.22032633859544</v>
      </c>
    </row>
    <row r="49" spans="1:9" ht="12.75">
      <c r="A49" s="29" t="s">
        <v>46</v>
      </c>
      <c r="B49" s="12">
        <v>1574.8918981632</v>
      </c>
      <c r="C49" s="12">
        <v>456.33838749358324</v>
      </c>
      <c r="D49" s="12">
        <v>142.858784492291</v>
      </c>
      <c r="E49" s="12">
        <v>298</v>
      </c>
      <c r="F49" s="12">
        <v>53.70618400000001</v>
      </c>
      <c r="G49" s="12">
        <v>443.4699380881918</v>
      </c>
      <c r="H49" s="12">
        <v>304.9452095808383</v>
      </c>
      <c r="I49" s="43">
        <f t="shared" si="0"/>
        <v>3274.2104018181044</v>
      </c>
    </row>
    <row r="50" spans="1:9" ht="12.75">
      <c r="A50" s="29" t="s">
        <v>47</v>
      </c>
      <c r="B50" s="12">
        <v>1343.13576</v>
      </c>
      <c r="C50" s="12">
        <v>533.1734772682316</v>
      </c>
      <c r="D50" s="12">
        <v>72.23185320370591</v>
      </c>
      <c r="E50" s="12">
        <v>383</v>
      </c>
      <c r="F50" s="12">
        <v>51.054654</v>
      </c>
      <c r="G50" s="12">
        <v>21.438855747848063</v>
      </c>
      <c r="H50" s="12">
        <v>356.77502251655625</v>
      </c>
      <c r="I50" s="43">
        <f t="shared" si="0"/>
        <v>2760.809622736342</v>
      </c>
    </row>
    <row r="51" spans="1:9" s="1" customFormat="1" ht="12.75">
      <c r="A51" s="31" t="s">
        <v>48</v>
      </c>
      <c r="B51" s="46">
        <f aca="true" t="shared" si="3" ref="B51:H51">SUM(B41:B50)</f>
        <v>7570.7856201312</v>
      </c>
      <c r="C51" s="46">
        <f t="shared" si="3"/>
        <v>3524.7056572517645</v>
      </c>
      <c r="D51" s="46">
        <f t="shared" si="3"/>
        <v>1467.3869150634475</v>
      </c>
      <c r="E51" s="46">
        <f t="shared" si="3"/>
        <v>2557.5501999999997</v>
      </c>
      <c r="F51" s="46">
        <f t="shared" si="3"/>
        <v>202.542438995036</v>
      </c>
      <c r="G51" s="46">
        <f t="shared" si="3"/>
        <v>1123.5768005178031</v>
      </c>
      <c r="H51" s="46">
        <f t="shared" si="3"/>
        <v>1981.6483988730988</v>
      </c>
      <c r="I51" s="45">
        <f t="shared" si="0"/>
        <v>18428.196030832347</v>
      </c>
    </row>
    <row r="52" spans="1:9" ht="12.75">
      <c r="A52" s="29" t="s">
        <v>49</v>
      </c>
      <c r="B52" s="12">
        <v>1159.7052000000003</v>
      </c>
      <c r="C52" s="12">
        <v>1384.0265874862675</v>
      </c>
      <c r="D52" s="12">
        <v>55.75093606678778</v>
      </c>
      <c r="E52" s="12">
        <v>584</v>
      </c>
      <c r="F52" s="12">
        <v>1.031</v>
      </c>
      <c r="G52" s="12">
        <v>27.569376464382128</v>
      </c>
      <c r="H52" s="12">
        <v>307.8766552454898</v>
      </c>
      <c r="I52" s="43">
        <f t="shared" si="0"/>
        <v>3519.9597552629275</v>
      </c>
    </row>
    <row r="53" spans="1:9" ht="12.75">
      <c r="A53" s="29" t="s">
        <v>50</v>
      </c>
      <c r="B53" s="12">
        <v>2.181</v>
      </c>
      <c r="C53" s="12">
        <v>22.55113595713969</v>
      </c>
      <c r="D53" s="12">
        <v>0.29150023163294875</v>
      </c>
      <c r="E53" s="12">
        <v>6.2509999999999994</v>
      </c>
      <c r="F53" s="12">
        <v>0.004091483000000001</v>
      </c>
      <c r="G53" s="12">
        <v>0</v>
      </c>
      <c r="H53" s="12">
        <v>7.359954999999999</v>
      </c>
      <c r="I53" s="43">
        <f t="shared" si="0"/>
        <v>38.63868267177264</v>
      </c>
    </row>
    <row r="54" spans="1:9" ht="12.75">
      <c r="A54" s="29" t="s">
        <v>51</v>
      </c>
      <c r="B54" s="12">
        <v>4312.9881000000005</v>
      </c>
      <c r="C54" s="12">
        <v>17853.874890084</v>
      </c>
      <c r="D54" s="12">
        <v>1172.0148309754647</v>
      </c>
      <c r="E54" s="12">
        <v>4673</v>
      </c>
      <c r="F54" s="12">
        <v>1004.0703409999999</v>
      </c>
      <c r="G54" s="12">
        <v>847.7715034150068</v>
      </c>
      <c r="H54" s="12">
        <v>2566.1965483358454</v>
      </c>
      <c r="I54" s="43">
        <f t="shared" si="0"/>
        <v>32429.91621381032</v>
      </c>
    </row>
    <row r="55" spans="1:9" ht="12.75">
      <c r="A55" s="29" t="s">
        <v>52</v>
      </c>
      <c r="B55" s="12">
        <v>91.663509</v>
      </c>
      <c r="C55" s="12">
        <v>568.4541188415678</v>
      </c>
      <c r="D55" s="12">
        <v>6.027704818586866</v>
      </c>
      <c r="E55" s="12">
        <v>120</v>
      </c>
      <c r="F55" s="12">
        <v>1.5965000000000003</v>
      </c>
      <c r="G55" s="12">
        <v>0</v>
      </c>
      <c r="H55" s="12">
        <v>100.678975</v>
      </c>
      <c r="I55" s="43">
        <f t="shared" si="0"/>
        <v>888.4208076601547</v>
      </c>
    </row>
    <row r="56" spans="1:9" ht="12.75">
      <c r="A56" s="29" t="s">
        <v>53</v>
      </c>
      <c r="B56" s="12">
        <v>475.32</v>
      </c>
      <c r="C56" s="12">
        <v>2877.721749648989</v>
      </c>
      <c r="D56" s="12">
        <v>214.38839075047179</v>
      </c>
      <c r="E56" s="12">
        <v>668</v>
      </c>
      <c r="F56" s="12">
        <v>16.9322354</v>
      </c>
      <c r="G56" s="12">
        <v>706.348972224</v>
      </c>
      <c r="H56" s="12">
        <v>418.0594674465138</v>
      </c>
      <c r="I56" s="43">
        <f t="shared" si="0"/>
        <v>5376.770815469975</v>
      </c>
    </row>
    <row r="57" spans="1:9" ht="12.75">
      <c r="A57" s="29" t="s">
        <v>54</v>
      </c>
      <c r="B57" s="12">
        <v>87.6928</v>
      </c>
      <c r="C57" s="12">
        <v>129.24044623216002</v>
      </c>
      <c r="D57" s="12">
        <v>9.17610292762178</v>
      </c>
      <c r="E57" s="12">
        <v>91.7604</v>
      </c>
      <c r="F57" s="12">
        <v>0</v>
      </c>
      <c r="G57" s="12">
        <v>0</v>
      </c>
      <c r="H57" s="12">
        <v>61.561047499999994</v>
      </c>
      <c r="I57" s="43">
        <f t="shared" si="0"/>
        <v>379.4307966597818</v>
      </c>
    </row>
    <row r="58" spans="1:9" s="1" customFormat="1" ht="12.75">
      <c r="A58" s="31" t="s">
        <v>55</v>
      </c>
      <c r="B58" s="46">
        <f aca="true" t="shared" si="4" ref="B58:I58">SUM(B52:B57)</f>
        <v>6129.550609000001</v>
      </c>
      <c r="C58" s="46">
        <f t="shared" si="4"/>
        <v>22835.868928250125</v>
      </c>
      <c r="D58" s="46">
        <f t="shared" si="4"/>
        <v>1457.6494657705657</v>
      </c>
      <c r="E58" s="46">
        <f t="shared" si="4"/>
        <v>6143.0114</v>
      </c>
      <c r="F58" s="46">
        <f t="shared" si="4"/>
        <v>1023.6341678829998</v>
      </c>
      <c r="G58" s="46">
        <f t="shared" si="4"/>
        <v>1581.689852103389</v>
      </c>
      <c r="H58" s="46">
        <f t="shared" si="4"/>
        <v>3461.7326485278486</v>
      </c>
      <c r="I58" s="45">
        <f t="shared" si="4"/>
        <v>42633.13707153493</v>
      </c>
    </row>
    <row r="59" spans="1:9" s="1" customFormat="1" ht="12.75">
      <c r="A59" s="33" t="s">
        <v>56</v>
      </c>
      <c r="B59" s="47">
        <f aca="true" t="shared" si="5" ref="B59:I59">B34+B40+B51+B58</f>
        <v>24237.752579561875</v>
      </c>
      <c r="C59" s="47">
        <f t="shared" si="5"/>
        <v>36168.00198783202</v>
      </c>
      <c r="D59" s="47">
        <f t="shared" si="5"/>
        <v>8866.88307167994</v>
      </c>
      <c r="E59" s="47">
        <f t="shared" si="5"/>
        <v>14044.233322179214</v>
      </c>
      <c r="F59" s="47">
        <f t="shared" si="5"/>
        <v>8406.997886253233</v>
      </c>
      <c r="G59" s="47">
        <f t="shared" si="5"/>
        <v>3356.264720501138</v>
      </c>
      <c r="H59" s="47">
        <f t="shared" si="5"/>
        <v>8634.682023406296</v>
      </c>
      <c r="I59" s="48">
        <f t="shared" si="5"/>
        <v>103714.81559141372</v>
      </c>
    </row>
    <row r="60" spans="2:9" ht="12.75">
      <c r="B60" s="14"/>
      <c r="C60" s="14"/>
      <c r="D60" s="14"/>
      <c r="E60" s="14"/>
      <c r="F60" s="15"/>
      <c r="G60" s="15"/>
      <c r="H60" s="15"/>
      <c r="I60" s="13"/>
    </row>
  </sheetData>
  <mergeCells count="8">
    <mergeCell ref="K1:N1"/>
    <mergeCell ref="K10:N37"/>
    <mergeCell ref="L2:N2"/>
    <mergeCell ref="L3:N3"/>
    <mergeCell ref="L4:N4"/>
    <mergeCell ref="L5:N5"/>
    <mergeCell ref="L6:N6"/>
    <mergeCell ref="L7:N7"/>
  </mergeCells>
  <printOptions/>
  <pageMargins left="0.75" right="0.75" top="1" bottom="1" header="0.5" footer="0.5"/>
  <pageSetup horizontalDpi="600" verticalDpi="600" orientation="portrait" scale="60" r:id="rId1"/>
</worksheet>
</file>

<file path=xl/worksheets/sheet5.xml><?xml version="1.0" encoding="utf-8"?>
<worksheet xmlns="http://schemas.openxmlformats.org/spreadsheetml/2006/main" xmlns:r="http://schemas.openxmlformats.org/officeDocument/2006/relationships">
  <dimension ref="A1:K59"/>
  <sheetViews>
    <sheetView workbookViewId="0" topLeftCell="A31">
      <selection activeCell="J40" sqref="J40"/>
    </sheetView>
  </sheetViews>
  <sheetFormatPr defaultColWidth="9.140625" defaultRowHeight="12.75"/>
  <cols>
    <col min="1" max="1" width="18.7109375" style="2" customWidth="1"/>
    <col min="2" max="5" width="13.7109375" style="0" customWidth="1"/>
    <col min="6" max="6" width="13.7109375" style="3" customWidth="1"/>
    <col min="7" max="7" width="5.7109375" style="0" customWidth="1"/>
    <col min="11" max="11" width="8.57421875" style="0" customWidth="1"/>
  </cols>
  <sheetData>
    <row r="1" spans="1:11" ht="29.25" customHeight="1">
      <c r="A1" s="26" t="s">
        <v>89</v>
      </c>
      <c r="B1" s="27" t="s">
        <v>57</v>
      </c>
      <c r="C1" s="27" t="s">
        <v>58</v>
      </c>
      <c r="D1" s="27" t="s">
        <v>103</v>
      </c>
      <c r="E1" s="27" t="s">
        <v>59</v>
      </c>
      <c r="F1" s="28" t="s">
        <v>60</v>
      </c>
      <c r="H1" s="60" t="s">
        <v>90</v>
      </c>
      <c r="I1" s="60"/>
      <c r="J1" s="60"/>
      <c r="K1" s="60"/>
    </row>
    <row r="2" spans="1:11" ht="12.75">
      <c r="A2" s="29" t="s">
        <v>0</v>
      </c>
      <c r="B2" s="19">
        <v>35.128838863832776</v>
      </c>
      <c r="C2" s="25">
        <v>232.18757348604578</v>
      </c>
      <c r="D2" s="25">
        <v>397.35436958965494</v>
      </c>
      <c r="E2" s="25">
        <v>293.48914780587785</v>
      </c>
      <c r="F2" s="30">
        <f>SUM(B2:E2)</f>
        <v>958.1599297454113</v>
      </c>
      <c r="H2" s="24"/>
      <c r="I2" s="61" t="s">
        <v>80</v>
      </c>
      <c r="J2" s="61"/>
      <c r="K2" s="61"/>
    </row>
    <row r="3" spans="1:11" ht="12.75">
      <c r="A3" s="29" t="s">
        <v>1</v>
      </c>
      <c r="B3" s="19">
        <v>9.442789187297008</v>
      </c>
      <c r="C3" s="25">
        <v>202.75122536849074</v>
      </c>
      <c r="D3" s="25">
        <v>81.93754564589025</v>
      </c>
      <c r="E3" s="25">
        <v>202.3904675532735</v>
      </c>
      <c r="F3" s="30">
        <f aca="true" t="shared" si="0" ref="F3:F59">SUM(B3:E3)</f>
        <v>496.5220277549515</v>
      </c>
      <c r="H3" s="18"/>
      <c r="I3" s="61" t="s">
        <v>79</v>
      </c>
      <c r="J3" s="61"/>
      <c r="K3" s="61"/>
    </row>
    <row r="4" spans="1:11" ht="12.75">
      <c r="A4" s="29" t="s">
        <v>61</v>
      </c>
      <c r="B4" s="19">
        <v>9.50132807728882</v>
      </c>
      <c r="C4" s="25">
        <v>97.06075746867829</v>
      </c>
      <c r="D4" s="25">
        <v>181.57769401021878</v>
      </c>
      <c r="E4" s="25">
        <v>55.19614648108217</v>
      </c>
      <c r="F4" s="30">
        <f t="shared" si="0"/>
        <v>343.33592603726805</v>
      </c>
      <c r="H4" s="22"/>
      <c r="I4" s="61" t="s">
        <v>62</v>
      </c>
      <c r="J4" s="61"/>
      <c r="K4" s="61"/>
    </row>
    <row r="5" spans="1:11" ht="12.75">
      <c r="A5" s="29" t="s">
        <v>2</v>
      </c>
      <c r="B5" s="19">
        <v>22.270230062932015</v>
      </c>
      <c r="C5" s="25">
        <v>175.11218123434065</v>
      </c>
      <c r="D5" s="25">
        <v>314.55443125197706</v>
      </c>
      <c r="E5" s="25">
        <v>189.22668319921777</v>
      </c>
      <c r="F5" s="30">
        <f t="shared" si="0"/>
        <v>701.1635257484675</v>
      </c>
      <c r="H5" s="20"/>
      <c r="I5" s="61" t="s">
        <v>83</v>
      </c>
      <c r="J5" s="61"/>
      <c r="K5" s="61"/>
    </row>
    <row r="6" spans="1:11" ht="12.75">
      <c r="A6" s="29" t="s">
        <v>3</v>
      </c>
      <c r="B6" s="19">
        <v>17.160190258320426</v>
      </c>
      <c r="C6" s="25">
        <v>97.65832687306808</v>
      </c>
      <c r="D6" s="25">
        <v>119.89254334655956</v>
      </c>
      <c r="E6" s="25">
        <v>68.00062452365839</v>
      </c>
      <c r="F6" s="30">
        <f t="shared" si="0"/>
        <v>302.7116850016065</v>
      </c>
      <c r="H6" s="50"/>
      <c r="I6" s="61" t="s">
        <v>63</v>
      </c>
      <c r="J6" s="61"/>
      <c r="K6" s="61"/>
    </row>
    <row r="7" spans="1:11" ht="12.75">
      <c r="A7" s="29" t="s">
        <v>4</v>
      </c>
      <c r="B7" s="19">
        <v>57.2106343089054</v>
      </c>
      <c r="C7" s="25">
        <v>677.0522255441441</v>
      </c>
      <c r="D7" s="25">
        <v>320.0152573104303</v>
      </c>
      <c r="E7" s="25">
        <v>725.8128067644063</v>
      </c>
      <c r="F7" s="30">
        <f t="shared" si="0"/>
        <v>1780.090923927886</v>
      </c>
      <c r="H7" s="4"/>
      <c r="I7" s="61" t="s">
        <v>64</v>
      </c>
      <c r="J7" s="61"/>
      <c r="K7" s="61"/>
    </row>
    <row r="8" spans="1:6" ht="12.75">
      <c r="A8" s="29" t="s">
        <v>5</v>
      </c>
      <c r="B8" s="19">
        <v>9.875467998000001</v>
      </c>
      <c r="C8" s="25">
        <v>190.02308772041886</v>
      </c>
      <c r="D8" s="25">
        <v>216.27363467470428</v>
      </c>
      <c r="E8" s="25">
        <v>223.9595139603208</v>
      </c>
      <c r="F8" s="30">
        <f t="shared" si="0"/>
        <v>640.131704353444</v>
      </c>
    </row>
    <row r="9" spans="1:6" ht="12.75">
      <c r="A9" s="29" t="s">
        <v>6</v>
      </c>
      <c r="B9" s="19">
        <v>25.657752362872838</v>
      </c>
      <c r="C9" s="25">
        <v>91.52935977146542</v>
      </c>
      <c r="D9" s="25">
        <v>308.0429111648046</v>
      </c>
      <c r="E9" s="25">
        <v>56.19960875602354</v>
      </c>
      <c r="F9" s="30">
        <f t="shared" si="0"/>
        <v>481.4296320551664</v>
      </c>
    </row>
    <row r="10" spans="1:11" ht="12.75" customHeight="1">
      <c r="A10" s="29" t="s">
        <v>7</v>
      </c>
      <c r="B10" s="19">
        <v>2.0890075496555136</v>
      </c>
      <c r="C10" s="25">
        <v>24.45595632035439</v>
      </c>
      <c r="D10" s="25">
        <v>42.48160633251645</v>
      </c>
      <c r="E10" s="25">
        <v>47.99005634323234</v>
      </c>
      <c r="F10" s="30">
        <f t="shared" si="0"/>
        <v>117.0166265457587</v>
      </c>
      <c r="H10" s="51" t="s">
        <v>82</v>
      </c>
      <c r="I10" s="52"/>
      <c r="J10" s="52"/>
      <c r="K10" s="53"/>
    </row>
    <row r="11" spans="1:11" ht="12.75">
      <c r="A11" s="29" t="s">
        <v>8</v>
      </c>
      <c r="B11" s="19">
        <v>63.83387732366842</v>
      </c>
      <c r="C11" s="25">
        <v>564.7490486943249</v>
      </c>
      <c r="D11" s="25">
        <v>426.77370529315715</v>
      </c>
      <c r="E11" s="25">
        <v>465.89400329236037</v>
      </c>
      <c r="F11" s="30">
        <f t="shared" si="0"/>
        <v>1521.250634603511</v>
      </c>
      <c r="H11" s="54"/>
      <c r="I11" s="55"/>
      <c r="J11" s="55"/>
      <c r="K11" s="56"/>
    </row>
    <row r="12" spans="1:11" ht="12.75">
      <c r="A12" s="29" t="s">
        <v>9</v>
      </c>
      <c r="B12" s="19">
        <v>34.60030284335988</v>
      </c>
      <c r="C12" s="25">
        <v>271.94666652846854</v>
      </c>
      <c r="D12" s="25">
        <v>330.5444006103946</v>
      </c>
      <c r="E12" s="25">
        <v>134.3843327148692</v>
      </c>
      <c r="F12" s="30">
        <f t="shared" si="0"/>
        <v>771.4757026970922</v>
      </c>
      <c r="H12" s="54"/>
      <c r="I12" s="55"/>
      <c r="J12" s="55"/>
      <c r="K12" s="56"/>
    </row>
    <row r="13" spans="1:11" ht="12.75">
      <c r="A13" s="29" t="s">
        <v>10</v>
      </c>
      <c r="B13" s="19">
        <v>72.12105541784943</v>
      </c>
      <c r="C13" s="25">
        <v>345.70863202299955</v>
      </c>
      <c r="D13" s="25">
        <v>377.09109091637424</v>
      </c>
      <c r="E13" s="25">
        <v>493.8928054313626</v>
      </c>
      <c r="F13" s="30">
        <f t="shared" si="0"/>
        <v>1288.813583788586</v>
      </c>
      <c r="H13" s="54"/>
      <c r="I13" s="55"/>
      <c r="J13" s="55"/>
      <c r="K13" s="56"/>
    </row>
    <row r="14" spans="1:11" ht="12.75">
      <c r="A14" s="29" t="s">
        <v>11</v>
      </c>
      <c r="B14" s="21">
        <v>4.22</v>
      </c>
      <c r="C14" s="21">
        <v>52.99</v>
      </c>
      <c r="D14" s="21">
        <v>30.3</v>
      </c>
      <c r="E14" s="21">
        <v>21.88</v>
      </c>
      <c r="F14" s="30">
        <f t="shared" si="0"/>
        <v>109.39</v>
      </c>
      <c r="H14" s="54"/>
      <c r="I14" s="55"/>
      <c r="J14" s="55"/>
      <c r="K14" s="56"/>
    </row>
    <row r="15" spans="1:11" ht="12.75">
      <c r="A15" s="29" t="s">
        <v>12</v>
      </c>
      <c r="B15" s="19">
        <v>36.7960548164424</v>
      </c>
      <c r="C15" s="25">
        <v>288.94457059168815</v>
      </c>
      <c r="D15" s="25">
        <v>336.59705029006176</v>
      </c>
      <c r="E15" s="25">
        <v>212.7089104502046</v>
      </c>
      <c r="F15" s="30">
        <f t="shared" si="0"/>
        <v>875.0465861483968</v>
      </c>
      <c r="H15" s="54"/>
      <c r="I15" s="55"/>
      <c r="J15" s="55"/>
      <c r="K15" s="56"/>
    </row>
    <row r="16" spans="1:11" ht="12.75">
      <c r="A16" s="29" t="s">
        <v>13</v>
      </c>
      <c r="B16" s="19">
        <v>23.655118357228243</v>
      </c>
      <c r="C16" s="25">
        <v>185.04432884210405</v>
      </c>
      <c r="D16" s="25">
        <v>267.77575514009794</v>
      </c>
      <c r="E16" s="25">
        <v>164.93744065537567</v>
      </c>
      <c r="F16" s="30">
        <f t="shared" si="0"/>
        <v>641.4126429948059</v>
      </c>
      <c r="H16" s="54"/>
      <c r="I16" s="55"/>
      <c r="J16" s="55"/>
      <c r="K16" s="56"/>
    </row>
    <row r="17" spans="1:11" ht="12.75">
      <c r="A17" s="29" t="s">
        <v>14</v>
      </c>
      <c r="B17" s="19">
        <v>51.49430773138745</v>
      </c>
      <c r="C17" s="25">
        <v>633.2497116028243</v>
      </c>
      <c r="D17" s="25">
        <v>617.2828342929382</v>
      </c>
      <c r="E17" s="25">
        <v>487.3710407669571</v>
      </c>
      <c r="F17" s="30">
        <f t="shared" si="0"/>
        <v>1789.3978943941072</v>
      </c>
      <c r="H17" s="54"/>
      <c r="I17" s="55"/>
      <c r="J17" s="55"/>
      <c r="K17" s="56"/>
    </row>
    <row r="18" spans="1:11" ht="12.75">
      <c r="A18" s="29" t="s">
        <v>15</v>
      </c>
      <c r="B18" s="19">
        <v>75.69299910033347</v>
      </c>
      <c r="C18" s="25">
        <v>127.68065015867005</v>
      </c>
      <c r="D18" s="25">
        <v>187.15982017441453</v>
      </c>
      <c r="E18" s="25">
        <v>131.84169727416403</v>
      </c>
      <c r="F18" s="30">
        <f t="shared" si="0"/>
        <v>522.3751667075821</v>
      </c>
      <c r="H18" s="54"/>
      <c r="I18" s="55"/>
      <c r="J18" s="55"/>
      <c r="K18" s="56"/>
    </row>
    <row r="19" spans="1:11" ht="12.75">
      <c r="A19" s="29" t="s">
        <v>16</v>
      </c>
      <c r="B19" s="19">
        <v>15.970447970302073</v>
      </c>
      <c r="C19" s="25">
        <v>168.31735494178727</v>
      </c>
      <c r="D19" s="25">
        <v>190.3716461361262</v>
      </c>
      <c r="E19" s="25">
        <v>139.91480593842354</v>
      </c>
      <c r="F19" s="30">
        <f t="shared" si="0"/>
        <v>514.5742549866391</v>
      </c>
      <c r="H19" s="54"/>
      <c r="I19" s="55"/>
      <c r="J19" s="55"/>
      <c r="K19" s="56"/>
    </row>
    <row r="20" spans="1:11" ht="12.75">
      <c r="A20" s="29" t="s">
        <v>17</v>
      </c>
      <c r="B20" s="19">
        <v>24.063571865950312</v>
      </c>
      <c r="C20" s="25">
        <v>495.00109382016745</v>
      </c>
      <c r="D20" s="25">
        <v>265.8652069285743</v>
      </c>
      <c r="E20" s="25">
        <v>182.71149084635465</v>
      </c>
      <c r="F20" s="30">
        <f t="shared" si="0"/>
        <v>967.6413634610468</v>
      </c>
      <c r="H20" s="54"/>
      <c r="I20" s="55"/>
      <c r="J20" s="55"/>
      <c r="K20" s="56"/>
    </row>
    <row r="21" spans="1:11" ht="12.75">
      <c r="A21" s="29" t="s">
        <v>18</v>
      </c>
      <c r="B21" s="19">
        <v>45.91932528219743</v>
      </c>
      <c r="C21" s="25">
        <v>140.77911780823996</v>
      </c>
      <c r="D21" s="25">
        <v>233.08157723562883</v>
      </c>
      <c r="E21" s="25">
        <v>149.68294211129728</v>
      </c>
      <c r="F21" s="30">
        <f t="shared" si="0"/>
        <v>569.4629624373636</v>
      </c>
      <c r="H21" s="54"/>
      <c r="I21" s="55"/>
      <c r="J21" s="55"/>
      <c r="K21" s="56"/>
    </row>
    <row r="22" spans="1:11" ht="12.75">
      <c r="A22" s="29" t="s">
        <v>19</v>
      </c>
      <c r="B22" s="19">
        <v>14.8352260104</v>
      </c>
      <c r="C22" s="25">
        <v>35.64053842207803</v>
      </c>
      <c r="D22" s="25">
        <v>40.321542646003685</v>
      </c>
      <c r="E22" s="25">
        <v>40.12098113233737</v>
      </c>
      <c r="F22" s="30">
        <f t="shared" si="0"/>
        <v>130.91828821081907</v>
      </c>
      <c r="H22" s="54"/>
      <c r="I22" s="55"/>
      <c r="J22" s="55"/>
      <c r="K22" s="56"/>
    </row>
    <row r="23" spans="1:11" ht="12.75">
      <c r="A23" s="29" t="s">
        <v>20</v>
      </c>
      <c r="B23" s="19">
        <v>0.6202159915447742</v>
      </c>
      <c r="C23" s="25">
        <v>22.718332253362227</v>
      </c>
      <c r="D23" s="25">
        <v>24.86700451934874</v>
      </c>
      <c r="E23" s="25">
        <v>26.249895041676872</v>
      </c>
      <c r="F23" s="30">
        <f t="shared" si="0"/>
        <v>74.45544780593261</v>
      </c>
      <c r="H23" s="54"/>
      <c r="I23" s="55"/>
      <c r="J23" s="55"/>
      <c r="K23" s="56"/>
    </row>
    <row r="24" spans="1:11" ht="12.75">
      <c r="A24" s="29" t="s">
        <v>21</v>
      </c>
      <c r="B24" s="19">
        <v>24.38977384751591</v>
      </c>
      <c r="C24" s="25">
        <v>172.44690084336796</v>
      </c>
      <c r="D24" s="25">
        <v>154.9703752329064</v>
      </c>
      <c r="E24" s="25">
        <v>139.39070502727898</v>
      </c>
      <c r="F24" s="30">
        <f t="shared" si="0"/>
        <v>491.1977549510692</v>
      </c>
      <c r="H24" s="54"/>
      <c r="I24" s="55"/>
      <c r="J24" s="55"/>
      <c r="K24" s="56"/>
    </row>
    <row r="25" spans="1:11" ht="12.75">
      <c r="A25" s="29" t="s">
        <v>22</v>
      </c>
      <c r="B25" s="19">
        <v>83.05105021205387</v>
      </c>
      <c r="C25" s="25">
        <v>779.945728422411</v>
      </c>
      <c r="D25" s="25">
        <v>521.9050754990787</v>
      </c>
      <c r="E25" s="25">
        <v>708.1425110669961</v>
      </c>
      <c r="F25" s="30">
        <f t="shared" si="0"/>
        <v>2093.0443652005397</v>
      </c>
      <c r="H25" s="54"/>
      <c r="I25" s="55"/>
      <c r="J25" s="55"/>
      <c r="K25" s="56"/>
    </row>
    <row r="26" spans="1:11" ht="12.75">
      <c r="A26" s="29" t="s">
        <v>23</v>
      </c>
      <c r="B26" s="19">
        <v>28.7428171831</v>
      </c>
      <c r="C26" s="25">
        <v>368.4655673131879</v>
      </c>
      <c r="D26" s="25">
        <v>59.245886406768086</v>
      </c>
      <c r="E26" s="25">
        <v>137.59940658223064</v>
      </c>
      <c r="F26" s="30">
        <f t="shared" si="0"/>
        <v>594.0536774852866</v>
      </c>
      <c r="H26" s="54"/>
      <c r="I26" s="55"/>
      <c r="J26" s="55"/>
      <c r="K26" s="56"/>
    </row>
    <row r="27" spans="1:11" ht="12.75">
      <c r="A27" s="29" t="s">
        <v>24</v>
      </c>
      <c r="B27" s="19">
        <v>53.59746274858186</v>
      </c>
      <c r="C27" s="25">
        <v>280.3262427790162</v>
      </c>
      <c r="D27" s="25">
        <v>132.9129525367954</v>
      </c>
      <c r="E27" s="25">
        <v>160.4719804226258</v>
      </c>
      <c r="F27" s="30">
        <f t="shared" si="0"/>
        <v>627.3086384870192</v>
      </c>
      <c r="H27" s="54"/>
      <c r="I27" s="55"/>
      <c r="J27" s="55"/>
      <c r="K27" s="56"/>
    </row>
    <row r="28" spans="1:11" ht="12.75">
      <c r="A28" s="29" t="s">
        <v>25</v>
      </c>
      <c r="B28" s="19">
        <v>33.91043170442073</v>
      </c>
      <c r="C28" s="25">
        <v>316.2278415414312</v>
      </c>
      <c r="D28" s="25">
        <v>707.0340927297194</v>
      </c>
      <c r="E28" s="25">
        <v>254.3501895401788</v>
      </c>
      <c r="F28" s="30">
        <f t="shared" si="0"/>
        <v>1311.52255551575</v>
      </c>
      <c r="H28" s="54"/>
      <c r="I28" s="55"/>
      <c r="J28" s="55"/>
      <c r="K28" s="56"/>
    </row>
    <row r="29" spans="1:11" ht="12.75">
      <c r="A29" s="29" t="s">
        <v>26</v>
      </c>
      <c r="B29" s="19">
        <v>14.7725689344444</v>
      </c>
      <c r="C29" s="25">
        <v>246.77455169911482</v>
      </c>
      <c r="D29" s="25">
        <v>39.63120870338735</v>
      </c>
      <c r="E29" s="25">
        <v>79.35566732533321</v>
      </c>
      <c r="F29" s="30">
        <f t="shared" si="0"/>
        <v>380.53399666227983</v>
      </c>
      <c r="H29" s="54"/>
      <c r="I29" s="55"/>
      <c r="J29" s="55"/>
      <c r="K29" s="56"/>
    </row>
    <row r="30" spans="1:11" ht="12.75">
      <c r="A30" s="29" t="s">
        <v>27</v>
      </c>
      <c r="B30" s="19">
        <v>9.635845442014084</v>
      </c>
      <c r="C30" s="25">
        <v>165.5375511939728</v>
      </c>
      <c r="D30" s="25">
        <v>119.47168533015501</v>
      </c>
      <c r="E30" s="25">
        <v>96.04209905751595</v>
      </c>
      <c r="F30" s="30">
        <f t="shared" si="0"/>
        <v>390.68718102365784</v>
      </c>
      <c r="H30" s="54"/>
      <c r="I30" s="55"/>
      <c r="J30" s="55"/>
      <c r="K30" s="56"/>
    </row>
    <row r="31" spans="1:11" ht="12.75">
      <c r="A31" s="29" t="s">
        <v>28</v>
      </c>
      <c r="B31" s="19">
        <v>0</v>
      </c>
      <c r="C31" s="25">
        <v>1.2348296478395466</v>
      </c>
      <c r="D31" s="25">
        <v>2.647407781764872</v>
      </c>
      <c r="E31" s="25">
        <v>10.214197562358414</v>
      </c>
      <c r="F31" s="30">
        <f t="shared" si="0"/>
        <v>14.096434991962834</v>
      </c>
      <c r="H31" s="54"/>
      <c r="I31" s="55"/>
      <c r="J31" s="55"/>
      <c r="K31" s="56"/>
    </row>
    <row r="32" spans="1:11" ht="12.75">
      <c r="A32" s="29" t="s">
        <v>29</v>
      </c>
      <c r="B32" s="19">
        <v>18.116386715581683</v>
      </c>
      <c r="C32" s="25">
        <v>136.02020318850515</v>
      </c>
      <c r="D32" s="25">
        <v>191.10057499004193</v>
      </c>
      <c r="E32" s="25">
        <v>169.67713981552345</v>
      </c>
      <c r="F32" s="30">
        <f t="shared" si="0"/>
        <v>514.9143047096522</v>
      </c>
      <c r="H32" s="54"/>
      <c r="I32" s="55"/>
      <c r="J32" s="55"/>
      <c r="K32" s="56"/>
    </row>
    <row r="33" spans="1:11" ht="12.75">
      <c r="A33" s="29" t="s">
        <v>30</v>
      </c>
      <c r="B33" s="19">
        <v>42.294048076837484</v>
      </c>
      <c r="C33" s="25">
        <v>468.12974898552693</v>
      </c>
      <c r="D33" s="25">
        <v>361.70057661983185</v>
      </c>
      <c r="E33" s="25">
        <v>360.58026791793066</v>
      </c>
      <c r="F33" s="30">
        <f t="shared" si="0"/>
        <v>1232.704641600127</v>
      </c>
      <c r="H33" s="54"/>
      <c r="I33" s="55"/>
      <c r="J33" s="55"/>
      <c r="K33" s="56"/>
    </row>
    <row r="34" spans="1:11" s="1" customFormat="1" ht="12.75">
      <c r="A34" s="31" t="s">
        <v>31</v>
      </c>
      <c r="B34" s="16">
        <f>SUM(B2:B33)</f>
        <v>960.6691262443186</v>
      </c>
      <c r="C34" s="16">
        <f>SUM(C2:C33)</f>
        <v>8055.7099050880925</v>
      </c>
      <c r="D34" s="16">
        <f>SUM(D2:D33)</f>
        <v>7600.781463340326</v>
      </c>
      <c r="E34" s="16">
        <f>SUM(E2:E33)</f>
        <v>6629.679565360447</v>
      </c>
      <c r="F34" s="32">
        <f t="shared" si="0"/>
        <v>23246.840060033184</v>
      </c>
      <c r="H34" s="54"/>
      <c r="I34" s="55"/>
      <c r="J34" s="55"/>
      <c r="K34" s="56"/>
    </row>
    <row r="35" spans="1:11" ht="12.75">
      <c r="A35" s="29" t="s">
        <v>32</v>
      </c>
      <c r="B35" s="23">
        <v>3.608</v>
      </c>
      <c r="C35" s="23">
        <v>1474.869</v>
      </c>
      <c r="D35" s="23">
        <v>10.23</v>
      </c>
      <c r="E35" s="23">
        <v>543.801</v>
      </c>
      <c r="F35" s="30">
        <f t="shared" si="0"/>
        <v>2032.5079999999998</v>
      </c>
      <c r="H35" s="54"/>
      <c r="I35" s="55"/>
      <c r="J35" s="55"/>
      <c r="K35" s="56"/>
    </row>
    <row r="36" spans="1:11" ht="12.75">
      <c r="A36" s="29" t="s">
        <v>33</v>
      </c>
      <c r="B36" s="23">
        <v>5.065711700985198</v>
      </c>
      <c r="C36" s="23">
        <v>394.55385135639915</v>
      </c>
      <c r="D36" s="23">
        <v>148.13952217864315</v>
      </c>
      <c r="E36" s="23">
        <v>179.56391476397255</v>
      </c>
      <c r="F36" s="30">
        <f t="shared" si="0"/>
        <v>727.3230000000001</v>
      </c>
      <c r="H36" s="54"/>
      <c r="I36" s="55"/>
      <c r="J36" s="55"/>
      <c r="K36" s="56"/>
    </row>
    <row r="37" spans="1:11" ht="12.75">
      <c r="A37" s="29" t="s">
        <v>34</v>
      </c>
      <c r="B37" s="21">
        <v>3.6</v>
      </c>
      <c r="C37" s="21">
        <v>77.69</v>
      </c>
      <c r="D37" s="21">
        <v>25.29</v>
      </c>
      <c r="E37" s="21">
        <v>105.22</v>
      </c>
      <c r="F37" s="30">
        <f t="shared" si="0"/>
        <v>211.79999999999998</v>
      </c>
      <c r="H37" s="57"/>
      <c r="I37" s="58"/>
      <c r="J37" s="58"/>
      <c r="K37" s="59"/>
    </row>
    <row r="38" spans="1:6" ht="12.75">
      <c r="A38" s="29" t="s">
        <v>35</v>
      </c>
      <c r="B38" s="21">
        <v>0.61</v>
      </c>
      <c r="C38" s="21">
        <v>7.5</v>
      </c>
      <c r="D38" s="21">
        <v>4.8</v>
      </c>
      <c r="E38" s="21">
        <v>10.43</v>
      </c>
      <c r="F38" s="30">
        <f t="shared" si="0"/>
        <v>23.34</v>
      </c>
    </row>
    <row r="39" spans="1:6" ht="12.75">
      <c r="A39" s="29" t="s">
        <v>36</v>
      </c>
      <c r="B39" s="23">
        <v>198.498</v>
      </c>
      <c r="C39" s="23">
        <v>327.3249741441698</v>
      </c>
      <c r="D39" s="23">
        <v>80.79302585583017</v>
      </c>
      <c r="E39" s="23">
        <v>257.403</v>
      </c>
      <c r="F39" s="30">
        <f t="shared" si="0"/>
        <v>864.019</v>
      </c>
    </row>
    <row r="40" spans="1:6" s="1" customFormat="1" ht="12.75">
      <c r="A40" s="31" t="s">
        <v>37</v>
      </c>
      <c r="B40" s="17">
        <f>SUM(B35:B39)</f>
        <v>211.3817117009852</v>
      </c>
      <c r="C40" s="17">
        <f>SUM(C35:C39)</f>
        <v>2281.9378255005686</v>
      </c>
      <c r="D40" s="17">
        <f>SUM(D35:D39)</f>
        <v>269.2525480344733</v>
      </c>
      <c r="E40" s="17">
        <f>SUM(E35:E39)</f>
        <v>1096.4179147639725</v>
      </c>
      <c r="F40" s="32">
        <f t="shared" si="0"/>
        <v>3858.99</v>
      </c>
    </row>
    <row r="41" spans="1:6" ht="12.75">
      <c r="A41" s="29" t="s">
        <v>38</v>
      </c>
      <c r="B41" s="21">
        <v>0.07</v>
      </c>
      <c r="C41" s="21">
        <v>41.11</v>
      </c>
      <c r="D41" s="21">
        <v>1.79</v>
      </c>
      <c r="E41" s="21">
        <v>2.82</v>
      </c>
      <c r="F41" s="30">
        <f t="shared" si="0"/>
        <v>45.79</v>
      </c>
    </row>
    <row r="42" spans="1:6" ht="12.75">
      <c r="A42" s="29" t="s">
        <v>39</v>
      </c>
      <c r="B42" s="21">
        <v>0.14</v>
      </c>
      <c r="C42" s="21">
        <v>6.2</v>
      </c>
      <c r="D42" s="21">
        <v>56.65</v>
      </c>
      <c r="E42" s="21">
        <v>50.26</v>
      </c>
      <c r="F42" s="30">
        <f t="shared" si="0"/>
        <v>113.25</v>
      </c>
    </row>
    <row r="43" spans="1:6" ht="12.75">
      <c r="A43" s="29" t="s">
        <v>40</v>
      </c>
      <c r="B43" s="21">
        <v>4.99</v>
      </c>
      <c r="C43" s="21">
        <v>934.13</v>
      </c>
      <c r="D43" s="21">
        <v>3894.57</v>
      </c>
      <c r="E43" s="21">
        <v>1783.13</v>
      </c>
      <c r="F43" s="30">
        <f t="shared" si="0"/>
        <v>6616.820000000001</v>
      </c>
    </row>
    <row r="44" spans="1:6" ht="12.75">
      <c r="A44" s="29" t="s">
        <v>41</v>
      </c>
      <c r="B44" s="21">
        <v>0</v>
      </c>
      <c r="C44" s="21">
        <v>4.28</v>
      </c>
      <c r="D44" s="21">
        <v>22.25</v>
      </c>
      <c r="E44" s="21">
        <v>34.26</v>
      </c>
      <c r="F44" s="30">
        <f t="shared" si="0"/>
        <v>60.79</v>
      </c>
    </row>
    <row r="45" spans="1:6" ht="12.75">
      <c r="A45" s="29" t="s">
        <v>42</v>
      </c>
      <c r="B45" s="21">
        <v>3.93</v>
      </c>
      <c r="C45" s="21">
        <v>409.59</v>
      </c>
      <c r="D45" s="21">
        <v>267.78</v>
      </c>
      <c r="E45" s="21">
        <v>586.02</v>
      </c>
      <c r="F45" s="30">
        <f t="shared" si="0"/>
        <v>1267.32</v>
      </c>
    </row>
    <row r="46" spans="1:6" ht="12.75">
      <c r="A46" s="29" t="s">
        <v>43</v>
      </c>
      <c r="B46" s="21">
        <v>0.13</v>
      </c>
      <c r="C46" s="21">
        <v>111.09</v>
      </c>
      <c r="D46" s="21">
        <v>263.42</v>
      </c>
      <c r="E46" s="21">
        <v>266.07</v>
      </c>
      <c r="F46" s="30">
        <f t="shared" si="0"/>
        <v>640.71</v>
      </c>
    </row>
    <row r="47" spans="1:6" ht="12.75">
      <c r="A47" s="29" t="s">
        <v>44</v>
      </c>
      <c r="B47" s="21">
        <v>0.45</v>
      </c>
      <c r="C47" s="21">
        <v>185.99</v>
      </c>
      <c r="D47" s="21">
        <v>745.24</v>
      </c>
      <c r="E47" s="21">
        <v>225.13</v>
      </c>
      <c r="F47" s="30">
        <f t="shared" si="0"/>
        <v>1156.81</v>
      </c>
    </row>
    <row r="48" spans="1:6" ht="12.75">
      <c r="A48" s="29" t="s">
        <v>45</v>
      </c>
      <c r="B48" s="21">
        <v>0.35</v>
      </c>
      <c r="C48" s="21">
        <v>49.16</v>
      </c>
      <c r="D48" s="21">
        <v>18.59</v>
      </c>
      <c r="E48" s="21">
        <v>32.42</v>
      </c>
      <c r="F48" s="30">
        <f t="shared" si="0"/>
        <v>100.52</v>
      </c>
    </row>
    <row r="49" spans="1:6" ht="12.75">
      <c r="A49" s="29" t="s">
        <v>46</v>
      </c>
      <c r="B49" s="21">
        <v>3.94</v>
      </c>
      <c r="C49" s="21">
        <v>459.59</v>
      </c>
      <c r="D49" s="21">
        <v>835.68</v>
      </c>
      <c r="E49" s="21">
        <v>1338.83</v>
      </c>
      <c r="F49" s="30">
        <f t="shared" si="0"/>
        <v>2638.04</v>
      </c>
    </row>
    <row r="50" spans="1:6" ht="12.75">
      <c r="A50" s="29" t="s">
        <v>47</v>
      </c>
      <c r="B50" s="21">
        <v>1.13</v>
      </c>
      <c r="C50" s="21">
        <v>101.93</v>
      </c>
      <c r="D50" s="21">
        <v>589.51</v>
      </c>
      <c r="E50" s="21">
        <v>748.08</v>
      </c>
      <c r="F50" s="30">
        <f t="shared" si="0"/>
        <v>1440.65</v>
      </c>
    </row>
    <row r="51" spans="1:6" s="1" customFormat="1" ht="12.75">
      <c r="A51" s="31" t="s">
        <v>48</v>
      </c>
      <c r="B51" s="17">
        <f>SUM(B41:B50)</f>
        <v>15.129999999999999</v>
      </c>
      <c r="C51" s="17">
        <f>SUM(C41:C50)</f>
        <v>2303.0699999999997</v>
      </c>
      <c r="D51" s="17">
        <f>SUM(D41:D50)</f>
        <v>6695.4800000000005</v>
      </c>
      <c r="E51" s="17">
        <f>SUM(E41:E50)</f>
        <v>5067.02</v>
      </c>
      <c r="F51" s="32">
        <f t="shared" si="0"/>
        <v>14080.7</v>
      </c>
    </row>
    <row r="52" spans="1:6" ht="12.75">
      <c r="A52" s="29" t="s">
        <v>49</v>
      </c>
      <c r="B52" s="21">
        <v>0.69</v>
      </c>
      <c r="C52" s="21">
        <v>108.66</v>
      </c>
      <c r="D52" s="21">
        <v>363.27</v>
      </c>
      <c r="E52" s="21">
        <v>77.75</v>
      </c>
      <c r="F52" s="30">
        <f t="shared" si="0"/>
        <v>550.37</v>
      </c>
    </row>
    <row r="53" spans="1:6" ht="12.75">
      <c r="A53" s="29" t="s">
        <v>50</v>
      </c>
      <c r="B53" s="21">
        <v>0.01</v>
      </c>
      <c r="C53" s="21">
        <v>1.17</v>
      </c>
      <c r="D53" s="21">
        <v>12.03</v>
      </c>
      <c r="E53" s="21">
        <v>7.38</v>
      </c>
      <c r="F53" s="30">
        <f t="shared" si="0"/>
        <v>20.59</v>
      </c>
    </row>
    <row r="54" spans="1:6" ht="12.75">
      <c r="A54" s="29" t="s">
        <v>51</v>
      </c>
      <c r="B54" s="21">
        <v>76.31</v>
      </c>
      <c r="C54" s="21">
        <v>1493.64</v>
      </c>
      <c r="D54" s="21">
        <v>4899.91</v>
      </c>
      <c r="E54" s="21">
        <v>4297.15</v>
      </c>
      <c r="F54" s="30">
        <f t="shared" si="0"/>
        <v>10767.009999999998</v>
      </c>
    </row>
    <row r="55" spans="1:6" ht="12.75">
      <c r="A55" s="29" t="s">
        <v>52</v>
      </c>
      <c r="B55" s="21">
        <v>0</v>
      </c>
      <c r="C55" s="21">
        <v>8.99</v>
      </c>
      <c r="D55" s="21">
        <v>192.84</v>
      </c>
      <c r="E55" s="21">
        <v>49.11</v>
      </c>
      <c r="F55" s="30">
        <f t="shared" si="0"/>
        <v>250.94</v>
      </c>
    </row>
    <row r="56" spans="1:6" ht="12.75">
      <c r="A56" s="29" t="s">
        <v>53</v>
      </c>
      <c r="B56" s="21">
        <v>1.62</v>
      </c>
      <c r="C56" s="21">
        <v>232.9</v>
      </c>
      <c r="D56" s="21">
        <v>609.94</v>
      </c>
      <c r="E56" s="21">
        <v>560.79</v>
      </c>
      <c r="F56" s="30">
        <f t="shared" si="0"/>
        <v>1405.25</v>
      </c>
    </row>
    <row r="57" spans="1:6" ht="12.75">
      <c r="A57" s="29" t="s">
        <v>54</v>
      </c>
      <c r="B57" s="21">
        <v>0.01</v>
      </c>
      <c r="C57" s="21">
        <v>32.95</v>
      </c>
      <c r="D57" s="21">
        <v>111.11</v>
      </c>
      <c r="E57" s="21">
        <v>226.92</v>
      </c>
      <c r="F57" s="30">
        <f t="shared" si="0"/>
        <v>370.99</v>
      </c>
    </row>
    <row r="58" spans="1:6" s="1" customFormat="1" ht="12.75">
      <c r="A58" s="31" t="s">
        <v>55</v>
      </c>
      <c r="B58" s="17">
        <f>SUM(B52:B57)</f>
        <v>78.64000000000001</v>
      </c>
      <c r="C58" s="17">
        <f>SUM(C52:C57)</f>
        <v>1878.3100000000002</v>
      </c>
      <c r="D58" s="17">
        <f>SUM(D52:D57)</f>
        <v>6189.099999999999</v>
      </c>
      <c r="E58" s="17">
        <f>SUM(E52:E57)</f>
        <v>5219.099999999999</v>
      </c>
      <c r="F58" s="32">
        <f t="shared" si="0"/>
        <v>13365.149999999998</v>
      </c>
    </row>
    <row r="59" spans="1:6" s="1" customFormat="1" ht="12.75">
      <c r="A59" s="33" t="s">
        <v>56</v>
      </c>
      <c r="B59" s="34">
        <f>B34+B40+B51+B58</f>
        <v>1265.820837945304</v>
      </c>
      <c r="C59" s="34">
        <f>C34+C40+C51+C58</f>
        <v>14519.027730588661</v>
      </c>
      <c r="D59" s="34">
        <f>D34+D40+D51+D58</f>
        <v>20754.614011374797</v>
      </c>
      <c r="E59" s="34">
        <f>E34+E40+E51+E58</f>
        <v>18012.21748012442</v>
      </c>
      <c r="F59" s="35">
        <f t="shared" si="0"/>
        <v>54551.680060033184</v>
      </c>
    </row>
  </sheetData>
  <mergeCells count="8">
    <mergeCell ref="H10:K37"/>
    <mergeCell ref="H1:K1"/>
    <mergeCell ref="I6:K6"/>
    <mergeCell ref="I7:K7"/>
    <mergeCell ref="I2:K2"/>
    <mergeCell ref="I3:K3"/>
    <mergeCell ref="I4:K4"/>
    <mergeCell ref="I5:K5"/>
  </mergeCells>
  <printOptions/>
  <pageMargins left="0.75" right="0.75" top="1" bottom="1" header="0.5" footer="0.5"/>
  <pageSetup horizontalDpi="600" verticalDpi="600" orientation="portrait" scale="70" r:id="rId1"/>
</worksheet>
</file>

<file path=xl/worksheets/sheet6.xml><?xml version="1.0" encoding="utf-8"?>
<worksheet xmlns="http://schemas.openxmlformats.org/spreadsheetml/2006/main" xmlns:r="http://schemas.openxmlformats.org/officeDocument/2006/relationships">
  <dimension ref="A1:K59"/>
  <sheetViews>
    <sheetView workbookViewId="0" topLeftCell="A28">
      <selection activeCell="L1" sqref="L1:L16384"/>
    </sheetView>
  </sheetViews>
  <sheetFormatPr defaultColWidth="9.140625" defaultRowHeight="12.75"/>
  <cols>
    <col min="1" max="1" width="18.7109375" style="2" customWidth="1"/>
    <col min="2" max="5" width="13.7109375" style="0" customWidth="1"/>
    <col min="6" max="6" width="13.7109375" style="3" customWidth="1"/>
    <col min="7" max="7" width="5.7109375" style="0" customWidth="1"/>
    <col min="11" max="11" width="8.57421875" style="0" customWidth="1"/>
  </cols>
  <sheetData>
    <row r="1" spans="1:11" ht="29.25" customHeight="1">
      <c r="A1" s="26" t="s">
        <v>94</v>
      </c>
      <c r="B1" s="27" t="s">
        <v>57</v>
      </c>
      <c r="C1" s="27" t="s">
        <v>58</v>
      </c>
      <c r="D1" s="27" t="s">
        <v>103</v>
      </c>
      <c r="E1" s="27" t="s">
        <v>59</v>
      </c>
      <c r="F1" s="28" t="s">
        <v>60</v>
      </c>
      <c r="H1" s="60" t="s">
        <v>95</v>
      </c>
      <c r="I1" s="60"/>
      <c r="J1" s="60"/>
      <c r="K1" s="60"/>
    </row>
    <row r="2" spans="1:11" ht="12.75">
      <c r="A2" s="29" t="s">
        <v>0</v>
      </c>
      <c r="B2" s="19">
        <v>84.89581950990666</v>
      </c>
      <c r="C2" s="25">
        <v>373.9982717381745</v>
      </c>
      <c r="D2" s="25">
        <v>273.37060719088146</v>
      </c>
      <c r="E2" s="25">
        <v>25.057464405526506</v>
      </c>
      <c r="F2" s="30">
        <v>757.3221628444891</v>
      </c>
      <c r="H2" s="24"/>
      <c r="I2" s="61" t="s">
        <v>80</v>
      </c>
      <c r="J2" s="61"/>
      <c r="K2" s="61"/>
    </row>
    <row r="3" spans="1:11" ht="12.75">
      <c r="A3" s="29" t="s">
        <v>1</v>
      </c>
      <c r="B3" s="19">
        <v>16.511125152130614</v>
      </c>
      <c r="C3" s="25">
        <v>62.52826574426977</v>
      </c>
      <c r="D3" s="25">
        <v>36.129651389773834</v>
      </c>
      <c r="E3" s="25">
        <v>7.538188130670473</v>
      </c>
      <c r="F3" s="30">
        <v>122.70723041684468</v>
      </c>
      <c r="H3" s="18"/>
      <c r="I3" s="61" t="s">
        <v>79</v>
      </c>
      <c r="J3" s="61"/>
      <c r="K3" s="61"/>
    </row>
    <row r="4" spans="1:11" ht="12.75">
      <c r="A4" s="29" t="s">
        <v>61</v>
      </c>
      <c r="B4" s="19">
        <v>30.204306524842668</v>
      </c>
      <c r="C4" s="25">
        <v>188.41887172226794</v>
      </c>
      <c r="D4" s="25">
        <v>116.68135738773013</v>
      </c>
      <c r="E4" s="25">
        <v>4.763347032875204</v>
      </c>
      <c r="F4" s="30">
        <v>340.067882667716</v>
      </c>
      <c r="H4" s="22"/>
      <c r="I4" s="61" t="s">
        <v>62</v>
      </c>
      <c r="J4" s="61"/>
      <c r="K4" s="61"/>
    </row>
    <row r="5" spans="1:11" ht="12.75">
      <c r="A5" s="29" t="s">
        <v>2</v>
      </c>
      <c r="B5" s="19">
        <v>61.49966578744149</v>
      </c>
      <c r="C5" s="25">
        <v>201.4901548318816</v>
      </c>
      <c r="D5" s="25">
        <v>163.00204515811728</v>
      </c>
      <c r="E5" s="25">
        <v>8.90727038188639</v>
      </c>
      <c r="F5" s="30">
        <v>434.89913615932676</v>
      </c>
      <c r="H5" s="20"/>
      <c r="I5" s="61" t="s">
        <v>83</v>
      </c>
      <c r="J5" s="61"/>
      <c r="K5" s="61"/>
    </row>
    <row r="6" spans="1:11" ht="12.75">
      <c r="A6" s="29" t="s">
        <v>3</v>
      </c>
      <c r="B6" s="19">
        <v>37.04800095374664</v>
      </c>
      <c r="C6" s="25">
        <v>144.78076515945014</v>
      </c>
      <c r="D6" s="25">
        <v>106.59971686400371</v>
      </c>
      <c r="E6" s="25">
        <v>7.449352107635745</v>
      </c>
      <c r="F6" s="30">
        <v>295.8778350848362</v>
      </c>
      <c r="H6" s="50"/>
      <c r="I6" s="61" t="s">
        <v>63</v>
      </c>
      <c r="J6" s="61"/>
      <c r="K6" s="61"/>
    </row>
    <row r="7" spans="1:11" ht="12.75">
      <c r="A7" s="29" t="s">
        <v>4</v>
      </c>
      <c r="B7" s="19">
        <v>138.88979728828608</v>
      </c>
      <c r="C7" s="25">
        <v>610.772819386479</v>
      </c>
      <c r="D7" s="25">
        <v>157.83198536</v>
      </c>
      <c r="E7" s="25">
        <v>34.636639414178475</v>
      </c>
      <c r="F7" s="30">
        <v>942.1312414489436</v>
      </c>
      <c r="H7" s="4"/>
      <c r="I7" s="61" t="s">
        <v>64</v>
      </c>
      <c r="J7" s="61"/>
      <c r="K7" s="61"/>
    </row>
    <row r="8" spans="1:6" ht="12.75">
      <c r="A8" s="29" t="s">
        <v>5</v>
      </c>
      <c r="B8" s="19">
        <v>40.48198339500001</v>
      </c>
      <c r="C8" s="25">
        <v>290.559656166662</v>
      </c>
      <c r="D8" s="25">
        <v>125.55126593389865</v>
      </c>
      <c r="E8" s="25">
        <v>11.4226641500644</v>
      </c>
      <c r="F8" s="30">
        <v>468.0155696456251</v>
      </c>
    </row>
    <row r="9" spans="1:6" ht="12.75">
      <c r="A9" s="29" t="s">
        <v>6</v>
      </c>
      <c r="B9" s="19">
        <v>59.68929103324992</v>
      </c>
      <c r="C9" s="25">
        <v>248.59466030892676</v>
      </c>
      <c r="D9" s="25">
        <v>258.20340241908644</v>
      </c>
      <c r="E9" s="25">
        <v>4.533424315407611</v>
      </c>
      <c r="F9" s="30">
        <v>571.0207780766708</v>
      </c>
    </row>
    <row r="10" spans="1:11" ht="12.75" customHeight="1">
      <c r="A10" s="29" t="s">
        <v>7</v>
      </c>
      <c r="B10" s="19">
        <v>3.309603541530736</v>
      </c>
      <c r="C10" s="25">
        <v>33.70443999517089</v>
      </c>
      <c r="D10" s="25">
        <v>28.09286536903192</v>
      </c>
      <c r="E10" s="25">
        <v>2.208956970217172</v>
      </c>
      <c r="F10" s="30">
        <v>67.31586587595072</v>
      </c>
      <c r="H10" s="51" t="s">
        <v>82</v>
      </c>
      <c r="I10" s="52"/>
      <c r="J10" s="52"/>
      <c r="K10" s="53"/>
    </row>
    <row r="11" spans="1:11" ht="12.75">
      <c r="A11" s="29" t="s">
        <v>8</v>
      </c>
      <c r="B11" s="19">
        <v>153.31224344338614</v>
      </c>
      <c r="C11" s="25">
        <v>869.451683974959</v>
      </c>
      <c r="D11" s="25">
        <v>315.7041161844944</v>
      </c>
      <c r="E11" s="25">
        <v>32.44842846299686</v>
      </c>
      <c r="F11" s="30">
        <v>1370.9164720658364</v>
      </c>
      <c r="H11" s="54"/>
      <c r="I11" s="55"/>
      <c r="J11" s="55"/>
      <c r="K11" s="56"/>
    </row>
    <row r="12" spans="1:11" ht="12.75">
      <c r="A12" s="29" t="s">
        <v>9</v>
      </c>
      <c r="B12" s="19">
        <v>131.019580167728</v>
      </c>
      <c r="C12" s="25">
        <v>166.86606600307465</v>
      </c>
      <c r="D12" s="25">
        <v>268.8432383415996</v>
      </c>
      <c r="E12" s="25">
        <v>12.666476860908249</v>
      </c>
      <c r="F12" s="30">
        <v>579.3953613733105</v>
      </c>
      <c r="H12" s="54"/>
      <c r="I12" s="55"/>
      <c r="J12" s="55"/>
      <c r="K12" s="56"/>
    </row>
    <row r="13" spans="1:11" ht="12.75">
      <c r="A13" s="29" t="s">
        <v>10</v>
      </c>
      <c r="B13" s="19">
        <v>174.81014447349625</v>
      </c>
      <c r="C13" s="25">
        <v>660.35005249523</v>
      </c>
      <c r="D13" s="25">
        <v>320.5087885260676</v>
      </c>
      <c r="E13" s="25">
        <v>37.04756520352465</v>
      </c>
      <c r="F13" s="30">
        <v>1192.7165506983185</v>
      </c>
      <c r="H13" s="54"/>
      <c r="I13" s="55"/>
      <c r="J13" s="55"/>
      <c r="K13" s="56"/>
    </row>
    <row r="14" spans="1:11" ht="12.75">
      <c r="A14" s="29" t="s">
        <v>11</v>
      </c>
      <c r="B14" s="49">
        <v>13.022549291130895</v>
      </c>
      <c r="C14" s="49">
        <v>12.717675578406173</v>
      </c>
      <c r="D14" s="49">
        <v>0.15840000000000004</v>
      </c>
      <c r="E14" s="49">
        <v>1.18755</v>
      </c>
      <c r="F14" s="30">
        <v>27.086174869537068</v>
      </c>
      <c r="H14" s="54"/>
      <c r="I14" s="55"/>
      <c r="J14" s="55"/>
      <c r="K14" s="56"/>
    </row>
    <row r="15" spans="1:11" ht="12.75">
      <c r="A15" s="29" t="s">
        <v>12</v>
      </c>
      <c r="B15" s="19">
        <v>97.3593147117453</v>
      </c>
      <c r="C15" s="25">
        <v>454.86312189486824</v>
      </c>
      <c r="D15" s="25">
        <v>205.90201354785268</v>
      </c>
      <c r="E15" s="25">
        <v>14.062271627059062</v>
      </c>
      <c r="F15" s="30">
        <v>772.1867217815253</v>
      </c>
      <c r="H15" s="54"/>
      <c r="I15" s="55"/>
      <c r="J15" s="55"/>
      <c r="K15" s="56"/>
    </row>
    <row r="16" spans="1:11" ht="12.75">
      <c r="A16" s="29" t="s">
        <v>13</v>
      </c>
      <c r="B16" s="19">
        <v>56.814464663435935</v>
      </c>
      <c r="C16" s="25">
        <v>355.6743764212988</v>
      </c>
      <c r="D16" s="25">
        <v>149.8125859674533</v>
      </c>
      <c r="E16" s="25">
        <v>13.649227326396952</v>
      </c>
      <c r="F16" s="30">
        <v>575.950654378585</v>
      </c>
      <c r="H16" s="54"/>
      <c r="I16" s="55"/>
      <c r="J16" s="55"/>
      <c r="K16" s="56"/>
    </row>
    <row r="17" spans="1:11" ht="12.75">
      <c r="A17" s="29" t="s">
        <v>14</v>
      </c>
      <c r="B17" s="19">
        <v>141.09190178569466</v>
      </c>
      <c r="C17" s="25">
        <v>750.2004059621412</v>
      </c>
      <c r="D17" s="25">
        <v>281.86535540272394</v>
      </c>
      <c r="E17" s="25">
        <v>26.433014746218163</v>
      </c>
      <c r="F17" s="30">
        <v>1199.5906778967778</v>
      </c>
      <c r="H17" s="54"/>
      <c r="I17" s="55"/>
      <c r="J17" s="55"/>
      <c r="K17" s="56"/>
    </row>
    <row r="18" spans="1:11" ht="12.75">
      <c r="A18" s="29" t="s">
        <v>15</v>
      </c>
      <c r="B18" s="19">
        <v>175.58053500113732</v>
      </c>
      <c r="C18" s="25">
        <v>293.0576400053667</v>
      </c>
      <c r="D18" s="25">
        <v>109.47230340506994</v>
      </c>
      <c r="E18" s="25">
        <v>8.0432036325234</v>
      </c>
      <c r="F18" s="30">
        <v>586.1536820440973</v>
      </c>
      <c r="H18" s="54"/>
      <c r="I18" s="55"/>
      <c r="J18" s="55"/>
      <c r="K18" s="56"/>
    </row>
    <row r="19" spans="1:11" ht="12.75">
      <c r="A19" s="29" t="s">
        <v>16</v>
      </c>
      <c r="B19" s="19">
        <v>43.93364805703571</v>
      </c>
      <c r="C19" s="25">
        <v>192.01309031444572</v>
      </c>
      <c r="D19" s="25">
        <v>149.21175962721543</v>
      </c>
      <c r="E19" s="25">
        <v>9.438286129751695</v>
      </c>
      <c r="F19" s="30">
        <v>394.5967841284486</v>
      </c>
      <c r="H19" s="54"/>
      <c r="I19" s="55"/>
      <c r="J19" s="55"/>
      <c r="K19" s="56"/>
    </row>
    <row r="20" spans="1:11" ht="12.75">
      <c r="A20" s="29" t="s">
        <v>17</v>
      </c>
      <c r="B20" s="19">
        <v>100.96981633285664</v>
      </c>
      <c r="C20" s="25">
        <v>418.31797819630856</v>
      </c>
      <c r="D20" s="25">
        <v>176.7313702940073</v>
      </c>
      <c r="E20" s="25">
        <v>13.919917547094085</v>
      </c>
      <c r="F20" s="30">
        <v>709.9390823702666</v>
      </c>
      <c r="H20" s="54"/>
      <c r="I20" s="55"/>
      <c r="J20" s="55"/>
      <c r="K20" s="56"/>
    </row>
    <row r="21" spans="1:11" ht="12.75">
      <c r="A21" s="29" t="s">
        <v>18</v>
      </c>
      <c r="B21" s="19">
        <v>125.196242803936</v>
      </c>
      <c r="C21" s="25">
        <v>233.2169781631594</v>
      </c>
      <c r="D21" s="25">
        <v>203.57722517009933</v>
      </c>
      <c r="E21" s="25">
        <v>11.78718517288329</v>
      </c>
      <c r="F21" s="30">
        <v>573.777631310078</v>
      </c>
      <c r="H21" s="54"/>
      <c r="I21" s="55"/>
      <c r="J21" s="55"/>
      <c r="K21" s="56"/>
    </row>
    <row r="22" spans="1:11" ht="12.75">
      <c r="A22" s="29" t="s">
        <v>19</v>
      </c>
      <c r="B22" s="19">
        <v>37.70798931904001</v>
      </c>
      <c r="C22" s="25">
        <v>60.190230639762284</v>
      </c>
      <c r="D22" s="25">
        <v>33.30886328667214</v>
      </c>
      <c r="E22" s="25">
        <v>3.1354723426713234</v>
      </c>
      <c r="F22" s="30">
        <v>134.34255558814576</v>
      </c>
      <c r="H22" s="54"/>
      <c r="I22" s="55"/>
      <c r="J22" s="55"/>
      <c r="K22" s="56"/>
    </row>
    <row r="23" spans="1:11" ht="12.75">
      <c r="A23" s="29" t="s">
        <v>20</v>
      </c>
      <c r="B23" s="19">
        <v>2.2876613535854196</v>
      </c>
      <c r="C23" s="25">
        <v>41.03068097220347</v>
      </c>
      <c r="D23" s="25">
        <v>24.218955082979928</v>
      </c>
      <c r="E23" s="25">
        <v>2.4293855402133127</v>
      </c>
      <c r="F23" s="30">
        <v>69.96668294898214</v>
      </c>
      <c r="H23" s="54"/>
      <c r="I23" s="55"/>
      <c r="J23" s="55"/>
      <c r="K23" s="56"/>
    </row>
    <row r="24" spans="1:11" ht="12.75">
      <c r="A24" s="29" t="s">
        <v>21</v>
      </c>
      <c r="B24" s="19">
        <v>107.22477411251373</v>
      </c>
      <c r="C24" s="25">
        <v>237.814509727069</v>
      </c>
      <c r="D24" s="25">
        <v>120.33122939817807</v>
      </c>
      <c r="E24" s="25">
        <v>9.100435368439058</v>
      </c>
      <c r="F24" s="30">
        <v>474.4709486061998</v>
      </c>
      <c r="H24" s="54"/>
      <c r="I24" s="55"/>
      <c r="J24" s="55"/>
      <c r="K24" s="56"/>
    </row>
    <row r="25" spans="1:11" ht="12.75">
      <c r="A25" s="29" t="s">
        <v>22</v>
      </c>
      <c r="B25" s="19">
        <v>182.98934209963227</v>
      </c>
      <c r="C25" s="25">
        <v>1162.2787284119852</v>
      </c>
      <c r="D25" s="25">
        <v>307.85539396362583</v>
      </c>
      <c r="E25" s="25">
        <v>48.40388225296158</v>
      </c>
      <c r="F25" s="30">
        <v>1701.527346728205</v>
      </c>
      <c r="H25" s="54"/>
      <c r="I25" s="55"/>
      <c r="J25" s="55"/>
      <c r="K25" s="56"/>
    </row>
    <row r="26" spans="1:11" ht="12.75">
      <c r="A26" s="29" t="s">
        <v>23</v>
      </c>
      <c r="B26" s="19">
        <v>52.15027334258012</v>
      </c>
      <c r="C26" s="25">
        <v>73.89970804347651</v>
      </c>
      <c r="D26" s="25">
        <v>6.087777449615404</v>
      </c>
      <c r="E26" s="25">
        <v>5.5810039612576645</v>
      </c>
      <c r="F26" s="30">
        <v>137.7187627969297</v>
      </c>
      <c r="H26" s="54"/>
      <c r="I26" s="55"/>
      <c r="J26" s="55"/>
      <c r="K26" s="56"/>
    </row>
    <row r="27" spans="1:11" ht="12.75">
      <c r="A27" s="29" t="s">
        <v>24</v>
      </c>
      <c r="B27" s="19">
        <v>122.46422589662637</v>
      </c>
      <c r="C27" s="25">
        <v>696.1138706191502</v>
      </c>
      <c r="D27" s="25">
        <v>136.9234049784233</v>
      </c>
      <c r="E27" s="25">
        <v>13.65024073388509</v>
      </c>
      <c r="F27" s="30">
        <v>969.151742228085</v>
      </c>
      <c r="H27" s="54"/>
      <c r="I27" s="55"/>
      <c r="J27" s="55"/>
      <c r="K27" s="56"/>
    </row>
    <row r="28" spans="1:11" ht="12.75">
      <c r="A28" s="29" t="s">
        <v>25</v>
      </c>
      <c r="B28" s="19">
        <v>93.19968510321453</v>
      </c>
      <c r="C28" s="25">
        <v>456.03693510161014</v>
      </c>
      <c r="D28" s="25">
        <v>503.8835256639139</v>
      </c>
      <c r="E28" s="25">
        <v>14.837835826062575</v>
      </c>
      <c r="F28" s="30">
        <v>1067.957981694801</v>
      </c>
      <c r="H28" s="54"/>
      <c r="I28" s="55"/>
      <c r="J28" s="55"/>
      <c r="K28" s="56"/>
    </row>
    <row r="29" spans="1:11" ht="12.75">
      <c r="A29" s="29" t="s">
        <v>26</v>
      </c>
      <c r="B29" s="19">
        <v>31.84484171196349</v>
      </c>
      <c r="C29" s="25">
        <v>102.33241482639957</v>
      </c>
      <c r="D29" s="25">
        <v>22.22508649240971</v>
      </c>
      <c r="E29" s="25">
        <v>4.436298676543853</v>
      </c>
      <c r="F29" s="30">
        <v>160.8386417073166</v>
      </c>
      <c r="H29" s="54"/>
      <c r="I29" s="55"/>
      <c r="J29" s="55"/>
      <c r="K29" s="56"/>
    </row>
    <row r="30" spans="1:11" ht="12.75">
      <c r="A30" s="29" t="s">
        <v>27</v>
      </c>
      <c r="B30" s="19">
        <v>23.446036680104037</v>
      </c>
      <c r="C30" s="25">
        <v>121.2485090827439</v>
      </c>
      <c r="D30" s="25">
        <v>104.97054880748385</v>
      </c>
      <c r="E30" s="25">
        <v>7.425006404965034</v>
      </c>
      <c r="F30" s="30">
        <v>257.0901009752968</v>
      </c>
      <c r="H30" s="54"/>
      <c r="I30" s="55"/>
      <c r="J30" s="55"/>
      <c r="K30" s="56"/>
    </row>
    <row r="31" spans="1:11" ht="12.75">
      <c r="A31" s="29" t="s">
        <v>28</v>
      </c>
      <c r="B31" s="19">
        <v>0</v>
      </c>
      <c r="C31" s="25">
        <v>5.270452080809003</v>
      </c>
      <c r="D31" s="25">
        <v>2.354939703155802</v>
      </c>
      <c r="E31" s="25">
        <v>1.0122620089920225</v>
      </c>
      <c r="F31" s="30">
        <v>8.637653792956828</v>
      </c>
      <c r="H31" s="54"/>
      <c r="I31" s="55"/>
      <c r="J31" s="55"/>
      <c r="K31" s="56"/>
    </row>
    <row r="32" spans="1:11" ht="12.75">
      <c r="A32" s="29" t="s">
        <v>29</v>
      </c>
      <c r="B32" s="19">
        <v>37.423743380304</v>
      </c>
      <c r="C32" s="25">
        <v>273.74087607072835</v>
      </c>
      <c r="D32" s="25">
        <v>131.76206054670683</v>
      </c>
      <c r="E32" s="25">
        <v>11.083920273817567</v>
      </c>
      <c r="F32" s="30">
        <v>454.01060027155677</v>
      </c>
      <c r="H32" s="54"/>
      <c r="I32" s="55"/>
      <c r="J32" s="55"/>
      <c r="K32" s="56"/>
    </row>
    <row r="33" spans="1:11" ht="12.75">
      <c r="A33" s="29" t="s">
        <v>30</v>
      </c>
      <c r="B33" s="19">
        <v>99.52138407980914</v>
      </c>
      <c r="C33" s="25">
        <v>644.5020159795986</v>
      </c>
      <c r="D33" s="25">
        <v>42.76535312</v>
      </c>
      <c r="E33" s="25">
        <v>18.90589781767807</v>
      </c>
      <c r="F33" s="30">
        <v>805.6946509970859</v>
      </c>
      <c r="H33" s="54"/>
      <c r="I33" s="55"/>
      <c r="J33" s="55"/>
      <c r="K33" s="56"/>
    </row>
    <row r="34" spans="1:11" s="1" customFormat="1" ht="12.75">
      <c r="A34" s="31" t="s">
        <v>31</v>
      </c>
      <c r="B34" s="16">
        <v>2475.899990997091</v>
      </c>
      <c r="C34" s="16">
        <v>10436.035905618077</v>
      </c>
      <c r="D34" s="16">
        <v>4883.937192032271</v>
      </c>
      <c r="E34" s="16">
        <v>427.2020748253056</v>
      </c>
      <c r="F34" s="32">
        <v>18223.075163472746</v>
      </c>
      <c r="H34" s="54"/>
      <c r="I34" s="55"/>
      <c r="J34" s="55"/>
      <c r="K34" s="56"/>
    </row>
    <row r="35" spans="1:11" ht="12.75">
      <c r="A35" s="29" t="s">
        <v>32</v>
      </c>
      <c r="B35" s="23">
        <v>8.637</v>
      </c>
      <c r="C35" s="23">
        <v>59.575</v>
      </c>
      <c r="D35" s="23">
        <v>10.387</v>
      </c>
      <c r="E35" s="23">
        <v>116.08</v>
      </c>
      <c r="F35" s="30">
        <v>194.679</v>
      </c>
      <c r="H35" s="54"/>
      <c r="I35" s="55"/>
      <c r="J35" s="55"/>
      <c r="K35" s="56"/>
    </row>
    <row r="36" spans="1:11" ht="12.75">
      <c r="A36" s="29" t="s">
        <v>33</v>
      </c>
      <c r="B36" s="23">
        <v>105.37718567529807</v>
      </c>
      <c r="C36" s="23">
        <v>78.15807008000921</v>
      </c>
      <c r="D36" s="23">
        <v>86.92799718019333</v>
      </c>
      <c r="E36" s="23">
        <v>63.905747064499394</v>
      </c>
      <c r="F36" s="30">
        <v>334.36899999999997</v>
      </c>
      <c r="H36" s="54"/>
      <c r="I36" s="55"/>
      <c r="J36" s="55"/>
      <c r="K36" s="56"/>
    </row>
    <row r="37" spans="1:11" ht="12.75">
      <c r="A37" s="29" t="s">
        <v>34</v>
      </c>
      <c r="B37" s="49">
        <v>15.147659951271041</v>
      </c>
      <c r="C37" s="49">
        <v>101.20111698903355</v>
      </c>
      <c r="D37" s="49">
        <v>182.52036000000004</v>
      </c>
      <c r="E37" s="49">
        <v>2.583945000000001</v>
      </c>
      <c r="F37" s="30">
        <v>301.4530819403047</v>
      </c>
      <c r="H37" s="57"/>
      <c r="I37" s="58"/>
      <c r="J37" s="58"/>
      <c r="K37" s="59"/>
    </row>
    <row r="38" spans="1:6" ht="12.75">
      <c r="A38" s="29" t="s">
        <v>35</v>
      </c>
      <c r="B38" s="49">
        <v>3.3228448369748267</v>
      </c>
      <c r="C38" s="49">
        <v>4.90925948307729</v>
      </c>
      <c r="D38" s="49">
        <v>18.07476</v>
      </c>
      <c r="E38" s="49">
        <v>0.29620500000000005</v>
      </c>
      <c r="F38" s="30">
        <v>26.603069320052118</v>
      </c>
    </row>
    <row r="39" spans="1:6" ht="12.75">
      <c r="A39" s="29" t="s">
        <v>36</v>
      </c>
      <c r="B39" s="23">
        <v>129.74</v>
      </c>
      <c r="C39" s="23">
        <v>158.06465906664084</v>
      </c>
      <c r="D39" s="23">
        <v>17.423340933359185</v>
      </c>
      <c r="E39" s="23">
        <v>31.347</v>
      </c>
      <c r="F39" s="30">
        <v>336.575</v>
      </c>
    </row>
    <row r="40" spans="1:6" s="1" customFormat="1" ht="12.75">
      <c r="A40" s="31" t="s">
        <v>37</v>
      </c>
      <c r="B40" s="17">
        <v>262.224690463544</v>
      </c>
      <c r="C40" s="17">
        <v>401.9081056187609</v>
      </c>
      <c r="D40" s="17">
        <v>315.3334581135525</v>
      </c>
      <c r="E40" s="17">
        <v>214.21289706449937</v>
      </c>
      <c r="F40" s="32">
        <v>1193.6791512603568</v>
      </c>
    </row>
    <row r="41" spans="1:6" ht="12.75">
      <c r="A41" s="29" t="s">
        <v>38</v>
      </c>
      <c r="B41" s="49">
        <v>2.284455825420193</v>
      </c>
      <c r="C41" s="49">
        <v>1.323656993730737</v>
      </c>
      <c r="D41" s="49">
        <v>0.5596800000000001</v>
      </c>
      <c r="E41" s="49">
        <v>0.031395</v>
      </c>
      <c r="F41" s="30">
        <v>4.1991878191509295</v>
      </c>
    </row>
    <row r="42" spans="1:6" ht="12.75">
      <c r="A42" s="29" t="s">
        <v>39</v>
      </c>
      <c r="B42" s="49">
        <v>0.9230124547152295</v>
      </c>
      <c r="C42" s="49">
        <v>3.233744301139648</v>
      </c>
      <c r="D42" s="49">
        <v>63.162000000000006</v>
      </c>
      <c r="E42" s="49">
        <v>0.49686</v>
      </c>
      <c r="F42" s="30">
        <v>67.81561675585488</v>
      </c>
    </row>
    <row r="43" spans="1:6" ht="12.75">
      <c r="A43" s="29" t="s">
        <v>40</v>
      </c>
      <c r="B43" s="49">
        <v>95.23693786221443</v>
      </c>
      <c r="C43" s="49">
        <v>146.93151135471825</v>
      </c>
      <c r="D43" s="49">
        <v>1556.7090000000003</v>
      </c>
      <c r="E43" s="49">
        <v>38.93526000000001</v>
      </c>
      <c r="F43" s="30">
        <v>1837.812709216933</v>
      </c>
    </row>
    <row r="44" spans="1:6" ht="12.75">
      <c r="A44" s="29" t="s">
        <v>41</v>
      </c>
      <c r="B44" s="49">
        <v>0.012819617426600408</v>
      </c>
      <c r="C44" s="49">
        <v>0.1787216194066818</v>
      </c>
      <c r="D44" s="49">
        <v>21.517320000000005</v>
      </c>
      <c r="E44" s="49">
        <v>0.273</v>
      </c>
      <c r="F44" s="30">
        <v>21.981861236833286</v>
      </c>
    </row>
    <row r="45" spans="1:6" ht="12.75">
      <c r="A45" s="29" t="s">
        <v>42</v>
      </c>
      <c r="B45" s="49">
        <v>309.1399463954982</v>
      </c>
      <c r="C45" s="49">
        <v>80.96089359122685</v>
      </c>
      <c r="D45" s="49">
        <v>64.64568</v>
      </c>
      <c r="E45" s="49">
        <v>16.691220000000005</v>
      </c>
      <c r="F45" s="30">
        <v>471.43773998672503</v>
      </c>
    </row>
    <row r="46" spans="1:6" ht="12.75">
      <c r="A46" s="29" t="s">
        <v>43</v>
      </c>
      <c r="B46" s="49">
        <v>3.5612897211095937</v>
      </c>
      <c r="C46" s="49">
        <v>5.579465555852347</v>
      </c>
      <c r="D46" s="49">
        <v>250.71684000000005</v>
      </c>
      <c r="E46" s="49">
        <v>10.749375</v>
      </c>
      <c r="F46" s="30">
        <v>270.606970276962</v>
      </c>
    </row>
    <row r="47" spans="1:6" ht="12.75">
      <c r="A47" s="29" t="s">
        <v>44</v>
      </c>
      <c r="B47" s="49">
        <v>9.199357465328454</v>
      </c>
      <c r="C47" s="49">
        <v>33.82306647271453</v>
      </c>
      <c r="D47" s="49">
        <v>183.11964000000003</v>
      </c>
      <c r="E47" s="49">
        <v>4.66011</v>
      </c>
      <c r="F47" s="30">
        <v>230.802173938043</v>
      </c>
    </row>
    <row r="48" spans="1:6" ht="12.75">
      <c r="A48" s="29" t="s">
        <v>45</v>
      </c>
      <c r="B48" s="49">
        <v>11.755589180192576</v>
      </c>
      <c r="C48" s="49">
        <v>19.435976110476645</v>
      </c>
      <c r="D48" s="49">
        <v>0</v>
      </c>
      <c r="E48" s="49">
        <v>1.281735</v>
      </c>
      <c r="F48" s="30">
        <v>32.47330029066922</v>
      </c>
    </row>
    <row r="49" spans="1:6" ht="12.75">
      <c r="A49" s="29" t="s">
        <v>46</v>
      </c>
      <c r="B49" s="49">
        <v>68.32856088378018</v>
      </c>
      <c r="C49" s="49">
        <v>108.63481934623023</v>
      </c>
      <c r="D49" s="49">
        <v>240.1674</v>
      </c>
      <c r="E49" s="49">
        <v>57.77089500000002</v>
      </c>
      <c r="F49" s="30">
        <v>474.90167523001037</v>
      </c>
    </row>
    <row r="50" spans="1:6" ht="12.75">
      <c r="A50" s="29" t="s">
        <v>47</v>
      </c>
      <c r="B50" s="49">
        <v>11.9504473650769</v>
      </c>
      <c r="C50" s="49">
        <v>50.902151227265556</v>
      </c>
      <c r="D50" s="49">
        <v>617.3851200000001</v>
      </c>
      <c r="E50" s="49">
        <v>56.76216000000001</v>
      </c>
      <c r="F50" s="30">
        <v>736.9998785923426</v>
      </c>
    </row>
    <row r="51" spans="1:6" s="1" customFormat="1" ht="12.75">
      <c r="A51" s="31" t="s">
        <v>48</v>
      </c>
      <c r="B51" s="17">
        <v>512.3924167707623</v>
      </c>
      <c r="C51" s="17">
        <v>451.0040065727615</v>
      </c>
      <c r="D51" s="17">
        <v>2997.98268</v>
      </c>
      <c r="E51" s="17">
        <v>187.65201000000002</v>
      </c>
      <c r="F51" s="32">
        <v>4149.031113343523</v>
      </c>
    </row>
    <row r="52" spans="1:6" ht="12.75">
      <c r="A52" s="29" t="s">
        <v>49</v>
      </c>
      <c r="B52" s="49">
        <v>15.314314977816847</v>
      </c>
      <c r="C52" s="49">
        <v>14.426185716483095</v>
      </c>
      <c r="D52" s="49">
        <v>403.5609600000001</v>
      </c>
      <c r="E52" s="49">
        <v>4.658745000000001</v>
      </c>
      <c r="F52" s="30">
        <v>437.96020569430004</v>
      </c>
    </row>
    <row r="53" spans="1:6" ht="12.75">
      <c r="A53" s="29" t="s">
        <v>50</v>
      </c>
      <c r="B53" s="49">
        <v>0.18973033791368604</v>
      </c>
      <c r="C53" s="49">
        <v>0.1954767712260582</v>
      </c>
      <c r="D53" s="49">
        <v>11.961840000000002</v>
      </c>
      <c r="E53" s="49">
        <v>0.13923000000000002</v>
      </c>
      <c r="F53" s="30">
        <v>12.486277109139746</v>
      </c>
    </row>
    <row r="54" spans="1:6" ht="12.75">
      <c r="A54" s="29" t="s">
        <v>51</v>
      </c>
      <c r="B54" s="23">
        <v>1400.9467515923568</v>
      </c>
      <c r="C54" s="23">
        <v>578.45625</v>
      </c>
      <c r="D54" s="23">
        <v>1769.993658045977</v>
      </c>
      <c r="E54" s="49">
        <v>252.42945000000003</v>
      </c>
      <c r="F54" s="30">
        <v>4001.826109638334</v>
      </c>
    </row>
    <row r="55" spans="1:6" ht="12.75">
      <c r="A55" s="29" t="s">
        <v>52</v>
      </c>
      <c r="B55" s="49">
        <v>0.09486516895684302</v>
      </c>
      <c r="C55" s="49">
        <v>0.5361648582200453</v>
      </c>
      <c r="D55" s="49">
        <v>202.46027999999998</v>
      </c>
      <c r="E55" s="49">
        <v>1.8659550000000003</v>
      </c>
      <c r="F55" s="30">
        <v>204.95726502717687</v>
      </c>
    </row>
    <row r="56" spans="1:6" ht="12.75">
      <c r="A56" s="29" t="s">
        <v>53</v>
      </c>
      <c r="B56" s="49">
        <v>24.69058316363239</v>
      </c>
      <c r="C56" s="49">
        <v>151.07003385410422</v>
      </c>
      <c r="D56" s="49">
        <v>666.80856</v>
      </c>
      <c r="E56" s="49">
        <v>30.698850000000004</v>
      </c>
      <c r="F56" s="30">
        <v>873.2680270177367</v>
      </c>
    </row>
    <row r="57" spans="1:6" ht="12.75">
      <c r="A57" s="29" t="s">
        <v>54</v>
      </c>
      <c r="B57" s="49">
        <v>0.2102417257962467</v>
      </c>
      <c r="C57" s="49">
        <v>13.069018419113606</v>
      </c>
      <c r="D57" s="49">
        <v>80.81568000000001</v>
      </c>
      <c r="E57" s="49">
        <v>6.321315000000001</v>
      </c>
      <c r="F57" s="30">
        <v>100.41625514490987</v>
      </c>
    </row>
    <row r="58" spans="1:6" s="1" customFormat="1" ht="12.75">
      <c r="A58" s="31" t="s">
        <v>55</v>
      </c>
      <c r="B58" s="17">
        <v>1441.446486966473</v>
      </c>
      <c r="C58" s="17">
        <v>757.753129619147</v>
      </c>
      <c r="D58" s="17">
        <v>3135.600978045977</v>
      </c>
      <c r="E58" s="17">
        <v>296.11354500000004</v>
      </c>
      <c r="F58" s="32">
        <v>5630.914139631597</v>
      </c>
    </row>
    <row r="59" spans="1:6" s="1" customFormat="1" ht="12.75">
      <c r="A59" s="33" t="s">
        <v>56</v>
      </c>
      <c r="B59" s="34">
        <v>4691.963585197871</v>
      </c>
      <c r="C59" s="34">
        <v>12046.701147428745</v>
      </c>
      <c r="D59" s="34">
        <v>11332.854308191801</v>
      </c>
      <c r="E59" s="34">
        <v>1125.1805268898052</v>
      </c>
      <c r="F59" s="35">
        <v>29196.699567708227</v>
      </c>
    </row>
  </sheetData>
  <mergeCells count="8">
    <mergeCell ref="H10:K37"/>
    <mergeCell ref="H1:K1"/>
    <mergeCell ref="I6:K6"/>
    <mergeCell ref="I7:K7"/>
    <mergeCell ref="I2:K2"/>
    <mergeCell ref="I3:K3"/>
    <mergeCell ref="I4:K4"/>
    <mergeCell ref="I5:K5"/>
  </mergeCells>
  <printOptions/>
  <pageMargins left="0.75" right="0.75" top="1" bottom="1" header="0.5" footer="0.5"/>
  <pageSetup horizontalDpi="600" verticalDpi="600" orientation="portrait" scale="70" r:id="rId1"/>
</worksheet>
</file>

<file path=xl/worksheets/sheet7.xml><?xml version="1.0" encoding="utf-8"?>
<worksheet xmlns="http://schemas.openxmlformats.org/spreadsheetml/2006/main" xmlns:r="http://schemas.openxmlformats.org/officeDocument/2006/relationships">
  <dimension ref="A1:K59"/>
  <sheetViews>
    <sheetView workbookViewId="0" topLeftCell="A31">
      <selection activeCell="L8" sqref="L1:L16384"/>
    </sheetView>
  </sheetViews>
  <sheetFormatPr defaultColWidth="9.140625" defaultRowHeight="12.75"/>
  <cols>
    <col min="1" max="1" width="18.7109375" style="2" customWidth="1"/>
    <col min="2" max="5" width="13.7109375" style="0" customWidth="1"/>
    <col min="6" max="6" width="13.7109375" style="3" customWidth="1"/>
    <col min="7" max="7" width="5.7109375" style="0" customWidth="1"/>
    <col min="11" max="11" width="8.57421875" style="0" customWidth="1"/>
  </cols>
  <sheetData>
    <row r="1" spans="1:11" ht="29.25" customHeight="1">
      <c r="A1" s="26" t="s">
        <v>97</v>
      </c>
      <c r="B1" s="27" t="s">
        <v>57</v>
      </c>
      <c r="C1" s="27" t="s">
        <v>58</v>
      </c>
      <c r="D1" s="27" t="s">
        <v>103</v>
      </c>
      <c r="E1" s="27" t="s">
        <v>59</v>
      </c>
      <c r="F1" s="28" t="s">
        <v>60</v>
      </c>
      <c r="H1" s="60" t="s">
        <v>96</v>
      </c>
      <c r="I1" s="60"/>
      <c r="J1" s="60"/>
      <c r="K1" s="60"/>
    </row>
    <row r="2" spans="1:11" ht="12.75">
      <c r="A2" s="29" t="s">
        <v>0</v>
      </c>
      <c r="B2" s="19">
        <v>50.38705753296851</v>
      </c>
      <c r="C2" s="25">
        <v>241.12472096499647</v>
      </c>
      <c r="D2" s="25">
        <v>258.6546524317967</v>
      </c>
      <c r="E2" s="25">
        <v>23.643294576765683</v>
      </c>
      <c r="F2" s="30">
        <v>573.8097255065273</v>
      </c>
      <c r="H2" s="24"/>
      <c r="I2" s="61" t="s">
        <v>80</v>
      </c>
      <c r="J2" s="61"/>
      <c r="K2" s="61"/>
    </row>
    <row r="3" spans="1:11" ht="12.75">
      <c r="A3" s="29" t="s">
        <v>1</v>
      </c>
      <c r="B3" s="19">
        <v>9.427186303431016</v>
      </c>
      <c r="C3" s="25">
        <v>43.023424505072214</v>
      </c>
      <c r="D3" s="25">
        <v>30.18340828341474</v>
      </c>
      <c r="E3" s="25">
        <v>6.910948868689321</v>
      </c>
      <c r="F3" s="30">
        <v>89.54496796060728</v>
      </c>
      <c r="H3" s="18"/>
      <c r="I3" s="61" t="s">
        <v>79</v>
      </c>
      <c r="J3" s="61"/>
      <c r="K3" s="61"/>
    </row>
    <row r="4" spans="1:11" ht="12.75">
      <c r="A4" s="29" t="s">
        <v>61</v>
      </c>
      <c r="B4" s="19">
        <v>17.307988787445943</v>
      </c>
      <c r="C4" s="25">
        <v>126.08713232028767</v>
      </c>
      <c r="D4" s="25">
        <v>109.44945416267899</v>
      </c>
      <c r="E4" s="25">
        <v>4.432760562263244</v>
      </c>
      <c r="F4" s="30">
        <v>257.2773358326759</v>
      </c>
      <c r="H4" s="22"/>
      <c r="I4" s="61" t="s">
        <v>62</v>
      </c>
      <c r="J4" s="61"/>
      <c r="K4" s="61"/>
    </row>
    <row r="5" spans="1:11" ht="12.75">
      <c r="A5" s="29" t="s">
        <v>2</v>
      </c>
      <c r="B5" s="19">
        <v>36.82135678012322</v>
      </c>
      <c r="C5" s="25">
        <v>135.74357655202226</v>
      </c>
      <c r="D5" s="25">
        <v>156.3668945507579</v>
      </c>
      <c r="E5" s="25">
        <v>8.226810768416653</v>
      </c>
      <c r="F5" s="30">
        <v>337.15863865132</v>
      </c>
      <c r="H5" s="20"/>
      <c r="I5" s="61" t="s">
        <v>83</v>
      </c>
      <c r="J5" s="61"/>
      <c r="K5" s="61"/>
    </row>
    <row r="6" spans="1:11" ht="12.75">
      <c r="A6" s="29" t="s">
        <v>3</v>
      </c>
      <c r="B6" s="19">
        <v>20.914920737601346</v>
      </c>
      <c r="C6" s="25">
        <v>100.90731969126426</v>
      </c>
      <c r="D6" s="25">
        <v>93.3877472538553</v>
      </c>
      <c r="E6" s="25">
        <v>7.036040907022057</v>
      </c>
      <c r="F6" s="30">
        <v>222.24602858974296</v>
      </c>
      <c r="H6" s="50"/>
      <c r="I6" s="61" t="s">
        <v>63</v>
      </c>
      <c r="J6" s="61"/>
      <c r="K6" s="61"/>
    </row>
    <row r="7" spans="1:11" ht="12.75">
      <c r="A7" s="29" t="s">
        <v>4</v>
      </c>
      <c r="B7" s="19">
        <v>81.84950922922715</v>
      </c>
      <c r="C7" s="25">
        <v>413.0949516203108</v>
      </c>
      <c r="D7" s="25">
        <v>152.80200443</v>
      </c>
      <c r="E7" s="25">
        <v>31.93717068569078</v>
      </c>
      <c r="F7" s="30">
        <v>679.6836359652287</v>
      </c>
      <c r="H7" s="4"/>
      <c r="I7" s="61" t="s">
        <v>64</v>
      </c>
      <c r="J7" s="61"/>
      <c r="K7" s="61"/>
    </row>
    <row r="8" spans="1:6" ht="12.75">
      <c r="A8" s="29" t="s">
        <v>5</v>
      </c>
      <c r="B8" s="19">
        <v>25.020609104999995</v>
      </c>
      <c r="C8" s="25">
        <v>191.4056629195391</v>
      </c>
      <c r="D8" s="25">
        <v>120.78135782081006</v>
      </c>
      <c r="E8" s="25">
        <v>10.61170600785034</v>
      </c>
      <c r="F8" s="30">
        <v>347.8193358531995</v>
      </c>
    </row>
    <row r="9" spans="1:6" ht="12.75">
      <c r="A9" s="29" t="s">
        <v>6</v>
      </c>
      <c r="B9" s="19">
        <v>35.210129234800654</v>
      </c>
      <c r="C9" s="25">
        <v>163.90170311857395</v>
      </c>
      <c r="D9" s="25">
        <v>231.9985080370672</v>
      </c>
      <c r="E9" s="25">
        <v>4.2166909289051455</v>
      </c>
      <c r="F9" s="30">
        <v>435.327031319347</v>
      </c>
    </row>
    <row r="10" spans="1:11" ht="12.75" customHeight="1">
      <c r="A10" s="29" t="s">
        <v>7</v>
      </c>
      <c r="B10" s="19">
        <v>1.8289914308459312</v>
      </c>
      <c r="C10" s="25">
        <v>22.898905242898216</v>
      </c>
      <c r="D10" s="25">
        <v>26.69539234813594</v>
      </c>
      <c r="E10" s="25">
        <v>2.0400809512523423</v>
      </c>
      <c r="F10" s="30">
        <v>53.46336997313243</v>
      </c>
      <c r="H10" s="51" t="s">
        <v>82</v>
      </c>
      <c r="I10" s="52"/>
      <c r="J10" s="52"/>
      <c r="K10" s="53"/>
    </row>
    <row r="11" spans="1:11" ht="12.75">
      <c r="A11" s="29" t="s">
        <v>8</v>
      </c>
      <c r="B11" s="19">
        <v>91.53282383530515</v>
      </c>
      <c r="C11" s="25">
        <v>584.8756020187553</v>
      </c>
      <c r="D11" s="25">
        <v>274.63167010741967</v>
      </c>
      <c r="E11" s="25">
        <v>30.297562676756307</v>
      </c>
      <c r="F11" s="30">
        <v>981.3376586382365</v>
      </c>
      <c r="H11" s="54"/>
      <c r="I11" s="55"/>
      <c r="J11" s="55"/>
      <c r="K11" s="56"/>
    </row>
    <row r="12" spans="1:11" ht="12.75">
      <c r="A12" s="29" t="s">
        <v>9</v>
      </c>
      <c r="B12" s="19">
        <v>80.33317268803295</v>
      </c>
      <c r="C12" s="25">
        <v>105.96382330725028</v>
      </c>
      <c r="D12" s="25">
        <v>241.47374538443196</v>
      </c>
      <c r="E12" s="25">
        <v>11.88987563200352</v>
      </c>
      <c r="F12" s="30">
        <v>439.6606170117187</v>
      </c>
      <c r="H12" s="54"/>
      <c r="I12" s="55"/>
      <c r="J12" s="55"/>
      <c r="K12" s="56"/>
    </row>
    <row r="13" spans="1:11" ht="12.75">
      <c r="A13" s="29" t="s">
        <v>10</v>
      </c>
      <c r="B13" s="19">
        <v>105.62454024302342</v>
      </c>
      <c r="C13" s="25">
        <v>408.8619679471056</v>
      </c>
      <c r="D13" s="25">
        <v>285.1228277524035</v>
      </c>
      <c r="E13" s="25">
        <v>34.83991235420636</v>
      </c>
      <c r="F13" s="30">
        <v>834.4492482967389</v>
      </c>
      <c r="H13" s="54"/>
      <c r="I13" s="55"/>
      <c r="J13" s="55"/>
      <c r="K13" s="56"/>
    </row>
    <row r="14" spans="1:11" ht="12.75">
      <c r="A14" s="29" t="s">
        <v>11</v>
      </c>
      <c r="B14" s="49">
        <v>8.13909330695681</v>
      </c>
      <c r="C14" s="49">
        <v>8.478450385604114</v>
      </c>
      <c r="D14" s="49">
        <v>0.14400000000000002</v>
      </c>
      <c r="E14" s="49">
        <v>1.131</v>
      </c>
      <c r="F14" s="30">
        <v>17.89254369256092</v>
      </c>
      <c r="H14" s="54"/>
      <c r="I14" s="55"/>
      <c r="J14" s="55"/>
      <c r="K14" s="56"/>
    </row>
    <row r="15" spans="1:11" ht="12.75">
      <c r="A15" s="29" t="s">
        <v>12</v>
      </c>
      <c r="B15" s="19">
        <v>58.332529862911116</v>
      </c>
      <c r="C15" s="25">
        <v>294.9190640867946</v>
      </c>
      <c r="D15" s="25">
        <v>192.66312649832986</v>
      </c>
      <c r="E15" s="25">
        <v>13.107830902578701</v>
      </c>
      <c r="F15" s="30">
        <v>559.0225513506142</v>
      </c>
      <c r="H15" s="54"/>
      <c r="I15" s="55"/>
      <c r="J15" s="55"/>
      <c r="K15" s="56"/>
    </row>
    <row r="16" spans="1:11" ht="12.75">
      <c r="A16" s="29" t="s">
        <v>13</v>
      </c>
      <c r="B16" s="19">
        <v>34.10701982792487</v>
      </c>
      <c r="C16" s="25">
        <v>238.02038388603987</v>
      </c>
      <c r="D16" s="25">
        <v>139.55789754690812</v>
      </c>
      <c r="E16" s="25">
        <v>12.74592395913201</v>
      </c>
      <c r="F16" s="30">
        <v>424.4312252200049</v>
      </c>
      <c r="H16" s="54"/>
      <c r="I16" s="55"/>
      <c r="J16" s="55"/>
      <c r="K16" s="56"/>
    </row>
    <row r="17" spans="1:11" ht="12.75">
      <c r="A17" s="29" t="s">
        <v>14</v>
      </c>
      <c r="B17" s="19">
        <v>84.52917718485924</v>
      </c>
      <c r="C17" s="25">
        <v>502.2861369561159</v>
      </c>
      <c r="D17" s="25">
        <v>269.80282348340427</v>
      </c>
      <c r="E17" s="25">
        <v>24.59994798318484</v>
      </c>
      <c r="F17" s="30">
        <v>881.2180856075643</v>
      </c>
      <c r="H17" s="54"/>
      <c r="I17" s="55"/>
      <c r="J17" s="55"/>
      <c r="K17" s="56"/>
    </row>
    <row r="18" spans="1:11" ht="12.75">
      <c r="A18" s="29" t="s">
        <v>15</v>
      </c>
      <c r="B18" s="19">
        <v>104.02922359172437</v>
      </c>
      <c r="C18" s="25">
        <v>186.71989666975847</v>
      </c>
      <c r="D18" s="25">
        <v>101.62282082060995</v>
      </c>
      <c r="E18" s="25">
        <v>7.477068598395661</v>
      </c>
      <c r="F18" s="30">
        <v>399.84900968048845</v>
      </c>
      <c r="H18" s="54"/>
      <c r="I18" s="55"/>
      <c r="J18" s="55"/>
      <c r="K18" s="56"/>
    </row>
    <row r="19" spans="1:11" ht="12.75">
      <c r="A19" s="29" t="s">
        <v>16</v>
      </c>
      <c r="B19" s="19">
        <v>26.233343012968213</v>
      </c>
      <c r="C19" s="25">
        <v>123.43978535101853</v>
      </c>
      <c r="D19" s="25">
        <v>134.46780100685982</v>
      </c>
      <c r="E19" s="25">
        <v>8.825410577297744</v>
      </c>
      <c r="F19" s="30">
        <v>292.9663399481443</v>
      </c>
      <c r="H19" s="54"/>
      <c r="I19" s="55"/>
      <c r="J19" s="55"/>
      <c r="K19" s="56"/>
    </row>
    <row r="20" spans="1:11" ht="12.75">
      <c r="A20" s="29" t="s">
        <v>17</v>
      </c>
      <c r="B20" s="19">
        <v>61.769871899639305</v>
      </c>
      <c r="C20" s="25">
        <v>278.3448764265297</v>
      </c>
      <c r="D20" s="25">
        <v>159.24185923515682</v>
      </c>
      <c r="E20" s="25">
        <v>12.968284190935062</v>
      </c>
      <c r="F20" s="30">
        <v>512.3248917522609</v>
      </c>
      <c r="H20" s="54"/>
      <c r="I20" s="55"/>
      <c r="J20" s="55"/>
      <c r="K20" s="56"/>
    </row>
    <row r="21" spans="1:11" ht="12.75">
      <c r="A21" s="29" t="s">
        <v>18</v>
      </c>
      <c r="B21" s="19">
        <v>75.08692742584348</v>
      </c>
      <c r="C21" s="25">
        <v>154.35093499692013</v>
      </c>
      <c r="D21" s="25">
        <v>179.57694182242153</v>
      </c>
      <c r="E21" s="25">
        <v>11.040988718381442</v>
      </c>
      <c r="F21" s="30">
        <v>420.05579296356655</v>
      </c>
      <c r="H21" s="54"/>
      <c r="I21" s="55"/>
      <c r="J21" s="55"/>
      <c r="K21" s="56"/>
    </row>
    <row r="22" spans="1:11" ht="12.75">
      <c r="A22" s="29" t="s">
        <v>19</v>
      </c>
      <c r="B22" s="19">
        <v>22.30781916168</v>
      </c>
      <c r="C22" s="25">
        <v>42.25024696184029</v>
      </c>
      <c r="D22" s="25">
        <v>30.182950009447016</v>
      </c>
      <c r="E22" s="25">
        <v>2.9408460516576067</v>
      </c>
      <c r="F22" s="30">
        <v>97.6818621846249</v>
      </c>
      <c r="H22" s="54"/>
      <c r="I22" s="55"/>
      <c r="J22" s="55"/>
      <c r="K22" s="56"/>
    </row>
    <row r="23" spans="1:11" ht="12.75">
      <c r="A23" s="29" t="s">
        <v>20</v>
      </c>
      <c r="B23" s="19">
        <v>1.3745333197443868</v>
      </c>
      <c r="C23" s="25">
        <v>29.694505855129115</v>
      </c>
      <c r="D23" s="25">
        <v>20.457103807526977</v>
      </c>
      <c r="E23" s="25">
        <v>2.283425345489249</v>
      </c>
      <c r="F23" s="30">
        <v>53.80956832788973</v>
      </c>
      <c r="H23" s="54"/>
      <c r="I23" s="55"/>
      <c r="J23" s="55"/>
      <c r="K23" s="56"/>
    </row>
    <row r="24" spans="1:11" ht="12.75">
      <c r="A24" s="29" t="s">
        <v>21</v>
      </c>
      <c r="B24" s="19">
        <v>62.638258967830005</v>
      </c>
      <c r="C24" s="25">
        <v>150.5020564345799</v>
      </c>
      <c r="D24" s="25">
        <v>106.79051768035816</v>
      </c>
      <c r="E24" s="25">
        <v>8.495479481689628</v>
      </c>
      <c r="F24" s="30">
        <v>328.42631256445776</v>
      </c>
      <c r="H24" s="54"/>
      <c r="I24" s="55"/>
      <c r="J24" s="55"/>
      <c r="K24" s="56"/>
    </row>
    <row r="25" spans="1:11" ht="12.75">
      <c r="A25" s="29" t="s">
        <v>22</v>
      </c>
      <c r="B25" s="19">
        <v>108.31512224292013</v>
      </c>
      <c r="C25" s="25">
        <v>776.8378791219814</v>
      </c>
      <c r="D25" s="25">
        <v>281.19595282422836</v>
      </c>
      <c r="E25" s="25">
        <v>45.31296796692793</v>
      </c>
      <c r="F25" s="30">
        <v>1211.661922156058</v>
      </c>
      <c r="H25" s="54"/>
      <c r="I25" s="55"/>
      <c r="J25" s="55"/>
      <c r="K25" s="56"/>
    </row>
    <row r="26" spans="1:11" ht="12.75">
      <c r="A26" s="29" t="s">
        <v>23</v>
      </c>
      <c r="B26" s="19">
        <v>29.578495110429127</v>
      </c>
      <c r="C26" s="25">
        <v>51.290881799586195</v>
      </c>
      <c r="D26" s="25">
        <v>4.816815794145314</v>
      </c>
      <c r="E26" s="25">
        <v>5.100649319550563</v>
      </c>
      <c r="F26" s="30">
        <v>90.78684202371119</v>
      </c>
      <c r="H26" s="54"/>
      <c r="I26" s="55"/>
      <c r="J26" s="55"/>
      <c r="K26" s="56"/>
    </row>
    <row r="27" spans="1:11" ht="12.75">
      <c r="A27" s="29" t="s">
        <v>24</v>
      </c>
      <c r="B27" s="19">
        <v>73.33761775697403</v>
      </c>
      <c r="C27" s="25">
        <v>471.4581146568615</v>
      </c>
      <c r="D27" s="25">
        <v>111.73956213407695</v>
      </c>
      <c r="E27" s="25">
        <v>12.780184850627704</v>
      </c>
      <c r="F27" s="30">
        <v>669.3154793985401</v>
      </c>
      <c r="H27" s="54"/>
      <c r="I27" s="55"/>
      <c r="J27" s="55"/>
      <c r="K27" s="56"/>
    </row>
    <row r="28" spans="1:11" ht="12.75">
      <c r="A28" s="29" t="s">
        <v>25</v>
      </c>
      <c r="B28" s="19">
        <v>55.79304673166385</v>
      </c>
      <c r="C28" s="25">
        <v>302.04003154611405</v>
      </c>
      <c r="D28" s="25">
        <v>473.8597684608219</v>
      </c>
      <c r="E28" s="25">
        <v>13.748730663018552</v>
      </c>
      <c r="F28" s="30">
        <v>845.4415774016184</v>
      </c>
      <c r="H28" s="54"/>
      <c r="I28" s="55"/>
      <c r="J28" s="55"/>
      <c r="K28" s="56"/>
    </row>
    <row r="29" spans="1:11" ht="12.75">
      <c r="A29" s="29" t="s">
        <v>26</v>
      </c>
      <c r="B29" s="19">
        <v>18.487596661880985</v>
      </c>
      <c r="C29" s="25">
        <v>66.83732847206565</v>
      </c>
      <c r="D29" s="25">
        <v>19.532613137461183</v>
      </c>
      <c r="E29" s="25">
        <v>4.114620076084424</v>
      </c>
      <c r="F29" s="30">
        <v>108.97215834749224</v>
      </c>
      <c r="H29" s="54"/>
      <c r="I29" s="55"/>
      <c r="J29" s="55"/>
      <c r="K29" s="56"/>
    </row>
    <row r="30" spans="1:11" ht="12.75">
      <c r="A30" s="29" t="s">
        <v>27</v>
      </c>
      <c r="B30" s="19">
        <v>13.565783878960671</v>
      </c>
      <c r="C30" s="25">
        <v>82.22193649369264</v>
      </c>
      <c r="D30" s="25">
        <v>91.30055011502043</v>
      </c>
      <c r="E30" s="25">
        <v>6.924126079616351</v>
      </c>
      <c r="F30" s="30">
        <v>194.0123965672901</v>
      </c>
      <c r="H30" s="54"/>
      <c r="I30" s="55"/>
      <c r="J30" s="55"/>
      <c r="K30" s="56"/>
    </row>
    <row r="31" spans="1:11" ht="12.75">
      <c r="A31" s="29" t="s">
        <v>28</v>
      </c>
      <c r="B31" s="19">
        <v>0</v>
      </c>
      <c r="C31" s="25">
        <v>3.903658865787891</v>
      </c>
      <c r="D31" s="25">
        <v>1.5603825785215866</v>
      </c>
      <c r="E31" s="25">
        <v>0.9427448452974091</v>
      </c>
      <c r="F31" s="30">
        <v>6.406786289606886</v>
      </c>
      <c r="H31" s="54"/>
      <c r="I31" s="55"/>
      <c r="J31" s="55"/>
      <c r="K31" s="56"/>
    </row>
    <row r="32" spans="1:11" ht="12.75">
      <c r="A32" s="29" t="s">
        <v>29</v>
      </c>
      <c r="B32" s="19">
        <v>20.93709075736963</v>
      </c>
      <c r="C32" s="25">
        <v>192.386377062244</v>
      </c>
      <c r="D32" s="25">
        <v>119.82684448632753</v>
      </c>
      <c r="E32" s="25">
        <v>10.278471024625437</v>
      </c>
      <c r="F32" s="30">
        <v>343.4287833305666</v>
      </c>
      <c r="H32" s="54"/>
      <c r="I32" s="55"/>
      <c r="J32" s="55"/>
      <c r="K32" s="56"/>
    </row>
    <row r="33" spans="1:11" ht="12.75">
      <c r="A33" s="29" t="s">
        <v>30</v>
      </c>
      <c r="B33" s="19">
        <v>58.921338999662325</v>
      </c>
      <c r="C33" s="25">
        <v>438.4827154038892</v>
      </c>
      <c r="D33" s="25">
        <v>41.420319410000005</v>
      </c>
      <c r="E33" s="25">
        <v>17.522079080096994</v>
      </c>
      <c r="F33" s="30">
        <v>556.3464528936486</v>
      </c>
      <c r="H33" s="54"/>
      <c r="I33" s="55"/>
      <c r="J33" s="55"/>
      <c r="K33" s="56"/>
    </row>
    <row r="34" spans="1:11" s="1" customFormat="1" ht="12.75">
      <c r="A34" s="31" t="s">
        <v>31</v>
      </c>
      <c r="B34" s="16">
        <v>1473.742175609748</v>
      </c>
      <c r="C34" s="16">
        <v>6932.354051640628</v>
      </c>
      <c r="D34" s="16">
        <v>4461.308313414398</v>
      </c>
      <c r="E34" s="16">
        <v>398.42363463440904</v>
      </c>
      <c r="F34" s="32">
        <v>13265.828175299184</v>
      </c>
      <c r="H34" s="54"/>
      <c r="I34" s="55"/>
      <c r="J34" s="55"/>
      <c r="K34" s="56"/>
    </row>
    <row r="35" spans="1:11" ht="12.75">
      <c r="A35" s="29" t="s">
        <v>32</v>
      </c>
      <c r="B35" s="23">
        <v>6.388</v>
      </c>
      <c r="C35" s="23">
        <v>40.202</v>
      </c>
      <c r="D35" s="23">
        <v>7.858</v>
      </c>
      <c r="E35" s="23">
        <v>86.773</v>
      </c>
      <c r="F35" s="30">
        <v>141.221</v>
      </c>
      <c r="H35" s="54"/>
      <c r="I35" s="55"/>
      <c r="J35" s="55"/>
      <c r="K35" s="56"/>
    </row>
    <row r="36" spans="1:11" ht="12.75">
      <c r="A36" s="29" t="s">
        <v>33</v>
      </c>
      <c r="B36" s="23">
        <v>65.86074104706128</v>
      </c>
      <c r="C36" s="23">
        <v>52.10538005333947</v>
      </c>
      <c r="D36" s="23">
        <v>79.02545198199392</v>
      </c>
      <c r="E36" s="23">
        <v>60.862616251904186</v>
      </c>
      <c r="F36" s="30">
        <v>257.85418933429884</v>
      </c>
      <c r="H36" s="54"/>
      <c r="I36" s="55"/>
      <c r="J36" s="55"/>
      <c r="K36" s="56"/>
    </row>
    <row r="37" spans="1:11" ht="12.75">
      <c r="A37" s="29" t="s">
        <v>34</v>
      </c>
      <c r="B37" s="49">
        <v>9.4672874695444</v>
      </c>
      <c r="C37" s="49">
        <v>67.46741132602237</v>
      </c>
      <c r="D37" s="49">
        <v>165.9276</v>
      </c>
      <c r="E37" s="49">
        <v>2.4609000000000005</v>
      </c>
      <c r="F37" s="30">
        <v>245.3231987955668</v>
      </c>
      <c r="H37" s="57"/>
      <c r="I37" s="58"/>
      <c r="J37" s="58"/>
      <c r="K37" s="59"/>
    </row>
    <row r="38" spans="1:6" ht="12.75">
      <c r="A38" s="29" t="s">
        <v>35</v>
      </c>
      <c r="B38" s="49">
        <v>2.0767780231092665</v>
      </c>
      <c r="C38" s="49">
        <v>3.27283965538486</v>
      </c>
      <c r="D38" s="49">
        <v>16.4316</v>
      </c>
      <c r="E38" s="49">
        <v>0.2821</v>
      </c>
      <c r="F38" s="30">
        <v>22.063317678494126</v>
      </c>
    </row>
    <row r="39" spans="1:6" ht="12.75">
      <c r="A39" s="29" t="s">
        <v>36</v>
      </c>
      <c r="B39" s="23">
        <v>85.343</v>
      </c>
      <c r="C39" s="23">
        <v>55.132842150520325</v>
      </c>
      <c r="D39" s="23">
        <v>8.287157849479682</v>
      </c>
      <c r="E39" s="23">
        <v>26.2</v>
      </c>
      <c r="F39" s="30">
        <v>174.963</v>
      </c>
    </row>
    <row r="40" spans="1:6" s="1" customFormat="1" ht="12.75">
      <c r="A40" s="31" t="s">
        <v>37</v>
      </c>
      <c r="B40" s="17">
        <v>169.13580653971496</v>
      </c>
      <c r="C40" s="17">
        <v>218.18047318526703</v>
      </c>
      <c r="D40" s="17">
        <v>277.52980983147364</v>
      </c>
      <c r="E40" s="17">
        <v>176.5786162519042</v>
      </c>
      <c r="F40" s="32">
        <v>841.4247058083598</v>
      </c>
    </row>
    <row r="41" spans="1:6" ht="12.75">
      <c r="A41" s="29" t="s">
        <v>38</v>
      </c>
      <c r="B41" s="49">
        <v>1.4277848908876205</v>
      </c>
      <c r="C41" s="49">
        <v>0.8824379958204913</v>
      </c>
      <c r="D41" s="49">
        <v>0.5088</v>
      </c>
      <c r="E41" s="49">
        <v>0.0299</v>
      </c>
      <c r="F41" s="30">
        <v>2.848922886708112</v>
      </c>
    </row>
    <row r="42" spans="1:6" ht="12.75">
      <c r="A42" s="29" t="s">
        <v>39</v>
      </c>
      <c r="B42" s="49">
        <v>0.5768827841970184</v>
      </c>
      <c r="C42" s="49">
        <v>2.155829534093099</v>
      </c>
      <c r="D42" s="49">
        <v>57.42</v>
      </c>
      <c r="E42" s="49">
        <v>0.4732</v>
      </c>
      <c r="F42" s="30">
        <v>60.62591231829012</v>
      </c>
    </row>
    <row r="43" spans="1:6" ht="12.75">
      <c r="A43" s="29" t="s">
        <v>40</v>
      </c>
      <c r="B43" s="49">
        <v>59.52308616388402</v>
      </c>
      <c r="C43" s="49">
        <v>97.9543409031455</v>
      </c>
      <c r="D43" s="49">
        <v>1415.19</v>
      </c>
      <c r="E43" s="49">
        <v>37.0812</v>
      </c>
      <c r="F43" s="30">
        <v>1609.7486270670297</v>
      </c>
    </row>
    <row r="44" spans="1:6" ht="12.75">
      <c r="A44" s="29" t="s">
        <v>41</v>
      </c>
      <c r="B44" s="49">
        <v>0.008012260891625255</v>
      </c>
      <c r="C44" s="49">
        <v>0.1191477462711212</v>
      </c>
      <c r="D44" s="49">
        <v>19.561200000000003</v>
      </c>
      <c r="E44" s="49">
        <v>0.26</v>
      </c>
      <c r="F44" s="30">
        <v>19.94836000716275</v>
      </c>
    </row>
    <row r="45" spans="1:6" ht="12.75">
      <c r="A45" s="29" t="s">
        <v>42</v>
      </c>
      <c r="B45" s="49">
        <v>193.21246649718637</v>
      </c>
      <c r="C45" s="49">
        <v>53.9739290608179</v>
      </c>
      <c r="D45" s="49">
        <v>58.76879999999999</v>
      </c>
      <c r="E45" s="49">
        <v>15.896400000000003</v>
      </c>
      <c r="F45" s="30">
        <v>321.8515955580043</v>
      </c>
    </row>
    <row r="46" spans="1:6" ht="12.75">
      <c r="A46" s="29" t="s">
        <v>43</v>
      </c>
      <c r="B46" s="49">
        <v>2.225806075693496</v>
      </c>
      <c r="C46" s="49">
        <v>3.7196437039015646</v>
      </c>
      <c r="D46" s="49">
        <v>227.92440000000002</v>
      </c>
      <c r="E46" s="49">
        <v>10.2375</v>
      </c>
      <c r="F46" s="30">
        <v>244.1073497795951</v>
      </c>
    </row>
    <row r="47" spans="1:6" ht="12.75">
      <c r="A47" s="29" t="s">
        <v>44</v>
      </c>
      <c r="B47" s="49">
        <v>5.749598415830284</v>
      </c>
      <c r="C47" s="49">
        <v>22.548710981809684</v>
      </c>
      <c r="D47" s="49">
        <v>166.47240000000002</v>
      </c>
      <c r="E47" s="49">
        <v>4.4382</v>
      </c>
      <c r="F47" s="30">
        <v>199.20890939763999</v>
      </c>
    </row>
    <row r="48" spans="1:6" ht="12.75">
      <c r="A48" s="29" t="s">
        <v>45</v>
      </c>
      <c r="B48" s="49">
        <v>7.34724323762036</v>
      </c>
      <c r="C48" s="49">
        <v>12.95731740698443</v>
      </c>
      <c r="D48" s="49">
        <v>0</v>
      </c>
      <c r="E48" s="49">
        <v>1.2207000000000001</v>
      </c>
      <c r="F48" s="30">
        <v>21.525260644604792</v>
      </c>
    </row>
    <row r="49" spans="1:6" ht="12.75">
      <c r="A49" s="29" t="s">
        <v>46</v>
      </c>
      <c r="B49" s="49">
        <v>42.70535055236261</v>
      </c>
      <c r="C49" s="49">
        <v>72.42321289748682</v>
      </c>
      <c r="D49" s="49">
        <v>218.33399999999997</v>
      </c>
      <c r="E49" s="49">
        <v>55.019900000000014</v>
      </c>
      <c r="F49" s="30">
        <v>388.48246344984943</v>
      </c>
    </row>
    <row r="50" spans="1:6" ht="12.75">
      <c r="A50" s="29" t="s">
        <v>47</v>
      </c>
      <c r="B50" s="49">
        <v>7.4690296031730625</v>
      </c>
      <c r="C50" s="49">
        <v>33.934767484843704</v>
      </c>
      <c r="D50" s="49">
        <v>561.2592000000001</v>
      </c>
      <c r="E50" s="49">
        <v>54.059200000000004</v>
      </c>
      <c r="F50" s="30">
        <v>656.7221970880169</v>
      </c>
    </row>
    <row r="51" spans="1:6" s="1" customFormat="1" ht="12.75">
      <c r="A51" s="31" t="s">
        <v>48</v>
      </c>
      <c r="B51" s="17">
        <v>320.24526048172646</v>
      </c>
      <c r="C51" s="17">
        <v>300.6693377151743</v>
      </c>
      <c r="D51" s="17">
        <v>2725.4388000000004</v>
      </c>
      <c r="E51" s="17">
        <v>178.71620000000001</v>
      </c>
      <c r="F51" s="32">
        <v>3525.069598196901</v>
      </c>
    </row>
    <row r="52" spans="1:6" ht="12.75">
      <c r="A52" s="29" t="s">
        <v>49</v>
      </c>
      <c r="B52" s="49">
        <v>9.571446861135529</v>
      </c>
      <c r="C52" s="49">
        <v>9.617457144322064</v>
      </c>
      <c r="D52" s="49">
        <v>366.87360000000007</v>
      </c>
      <c r="E52" s="49">
        <v>4.4369000000000005</v>
      </c>
      <c r="F52" s="30">
        <v>390.4994040054576</v>
      </c>
    </row>
    <row r="53" spans="1:6" ht="12.75">
      <c r="A53" s="29" t="s">
        <v>50</v>
      </c>
      <c r="B53" s="49">
        <v>0.11858146119605377</v>
      </c>
      <c r="C53" s="49">
        <v>0.1303178474840388</v>
      </c>
      <c r="D53" s="49">
        <v>10.874400000000001</v>
      </c>
      <c r="E53" s="49">
        <v>0.13260000000000002</v>
      </c>
      <c r="F53" s="30">
        <v>11.255899308680094</v>
      </c>
    </row>
    <row r="54" spans="1:6" ht="12.75">
      <c r="A54" s="29" t="s">
        <v>51</v>
      </c>
      <c r="B54" s="23">
        <v>875.5917197452229</v>
      </c>
      <c r="C54" s="23">
        <v>385.6375</v>
      </c>
      <c r="D54" s="23">
        <v>1609.0851436781609</v>
      </c>
      <c r="E54" s="49">
        <v>240.40900000000002</v>
      </c>
      <c r="F54" s="30">
        <v>3110.723363423384</v>
      </c>
    </row>
    <row r="55" spans="1:6" ht="12.75">
      <c r="A55" s="29" t="s">
        <v>52</v>
      </c>
      <c r="B55" s="49">
        <v>0.059290730598026885</v>
      </c>
      <c r="C55" s="49">
        <v>0.3574432388133636</v>
      </c>
      <c r="D55" s="49">
        <v>184.05479999999997</v>
      </c>
      <c r="E55" s="49">
        <v>1.7771000000000001</v>
      </c>
      <c r="F55" s="30">
        <v>186.24863396941134</v>
      </c>
    </row>
    <row r="56" spans="1:6" ht="12.75">
      <c r="A56" s="29" t="s">
        <v>53</v>
      </c>
      <c r="B56" s="49">
        <v>15.431614477270243</v>
      </c>
      <c r="C56" s="49">
        <v>100.71335590273615</v>
      </c>
      <c r="D56" s="49">
        <v>606.1896</v>
      </c>
      <c r="E56" s="49">
        <v>29.237000000000002</v>
      </c>
      <c r="F56" s="30">
        <v>751.5715703800064</v>
      </c>
    </row>
    <row r="57" spans="1:6" ht="12.75">
      <c r="A57" s="29" t="s">
        <v>54</v>
      </c>
      <c r="B57" s="49">
        <v>0.13140107862265418</v>
      </c>
      <c r="C57" s="49">
        <v>8.712678946075737</v>
      </c>
      <c r="D57" s="49">
        <v>73.4688</v>
      </c>
      <c r="E57" s="49">
        <v>6.020300000000001</v>
      </c>
      <c r="F57" s="30">
        <v>88.3331800246984</v>
      </c>
    </row>
    <row r="58" spans="1:6" s="1" customFormat="1" ht="12.75">
      <c r="A58" s="31" t="s">
        <v>55</v>
      </c>
      <c r="B58" s="17">
        <v>900.9040543540455</v>
      </c>
      <c r="C58" s="17">
        <v>505.1687530794314</v>
      </c>
      <c r="D58" s="17">
        <v>2850.546343678161</v>
      </c>
      <c r="E58" s="17">
        <v>282.01290000000006</v>
      </c>
      <c r="F58" s="32">
        <v>4538.632051111637</v>
      </c>
    </row>
    <row r="59" spans="1:6" s="1" customFormat="1" ht="12.75">
      <c r="A59" s="33" t="s">
        <v>56</v>
      </c>
      <c r="B59" s="34">
        <v>2864.027296985235</v>
      </c>
      <c r="C59" s="34">
        <v>7956.372615620501</v>
      </c>
      <c r="D59" s="34">
        <v>10314.823266924033</v>
      </c>
      <c r="E59" s="34">
        <v>1035.7313508863135</v>
      </c>
      <c r="F59" s="35">
        <v>22170.954530416086</v>
      </c>
    </row>
  </sheetData>
  <mergeCells count="8">
    <mergeCell ref="H10:K37"/>
    <mergeCell ref="H1:K1"/>
    <mergeCell ref="I6:K6"/>
    <mergeCell ref="I7:K7"/>
    <mergeCell ref="I2:K2"/>
    <mergeCell ref="I3:K3"/>
    <mergeCell ref="I4:K4"/>
    <mergeCell ref="I5:K5"/>
  </mergeCells>
  <printOptions/>
  <pageMargins left="0.75" right="0.75" top="1" bottom="1" header="0.5" footer="0.5"/>
  <pageSetup horizontalDpi="600" verticalDpi="600" orientation="portrait" scale="70" r:id="rId1"/>
</worksheet>
</file>

<file path=xl/worksheets/sheet8.xml><?xml version="1.0" encoding="utf-8"?>
<worksheet xmlns="http://schemas.openxmlformats.org/spreadsheetml/2006/main" xmlns:r="http://schemas.openxmlformats.org/officeDocument/2006/relationships">
  <dimension ref="A1:K59"/>
  <sheetViews>
    <sheetView tabSelected="1" workbookViewId="0" topLeftCell="A1">
      <selection activeCell="L28" sqref="L28"/>
    </sheetView>
  </sheetViews>
  <sheetFormatPr defaultColWidth="9.140625" defaultRowHeight="12.75"/>
  <cols>
    <col min="1" max="1" width="18.7109375" style="2" customWidth="1"/>
    <col min="2" max="5" width="13.7109375" style="0" customWidth="1"/>
    <col min="6" max="6" width="13.7109375" style="3" customWidth="1"/>
    <col min="7" max="7" width="5.7109375" style="0" customWidth="1"/>
    <col min="11" max="11" width="8.57421875" style="0" customWidth="1"/>
  </cols>
  <sheetData>
    <row r="1" spans="1:11" ht="29.25" customHeight="1">
      <c r="A1" s="26" t="s">
        <v>98</v>
      </c>
      <c r="B1" s="27" t="s">
        <v>57</v>
      </c>
      <c r="C1" s="27" t="s">
        <v>58</v>
      </c>
      <c r="D1" s="27" t="s">
        <v>103</v>
      </c>
      <c r="E1" s="27" t="s">
        <v>59</v>
      </c>
      <c r="F1" s="28" t="s">
        <v>60</v>
      </c>
      <c r="H1" s="60" t="s">
        <v>99</v>
      </c>
      <c r="I1" s="60"/>
      <c r="J1" s="60"/>
      <c r="K1" s="60"/>
    </row>
    <row r="2" spans="1:11" ht="12.75">
      <c r="A2" s="29" t="s">
        <v>0</v>
      </c>
      <c r="B2" s="19">
        <v>0.8146638312639144</v>
      </c>
      <c r="C2" s="25">
        <v>21.6944940019613</v>
      </c>
      <c r="D2" s="25">
        <v>49.34922854539835</v>
      </c>
      <c r="E2" s="25">
        <v>12.248490633208606</v>
      </c>
      <c r="F2" s="30">
        <v>84.10687701183217</v>
      </c>
      <c r="H2" s="24"/>
      <c r="I2" s="61" t="s">
        <v>80</v>
      </c>
      <c r="J2" s="61"/>
      <c r="K2" s="61"/>
    </row>
    <row r="3" spans="1:11" ht="12.75">
      <c r="A3" s="29" t="s">
        <v>1</v>
      </c>
      <c r="B3" s="19">
        <v>0.1941327056661095</v>
      </c>
      <c r="C3" s="25">
        <v>4.891727539540597</v>
      </c>
      <c r="D3" s="25">
        <v>10.381770145491359</v>
      </c>
      <c r="E3" s="25">
        <v>3.6456633228085735</v>
      </c>
      <c r="F3" s="30">
        <v>19.11329371350664</v>
      </c>
      <c r="H3" s="18"/>
      <c r="I3" s="61" t="s">
        <v>79</v>
      </c>
      <c r="J3" s="61"/>
      <c r="K3" s="61"/>
    </row>
    <row r="4" spans="1:11" ht="12.75">
      <c r="A4" s="29" t="s">
        <v>61</v>
      </c>
      <c r="B4" s="19">
        <v>0.46048117367467567</v>
      </c>
      <c r="C4" s="25">
        <v>8.30113716334333</v>
      </c>
      <c r="D4" s="25">
        <v>23.138104498839496</v>
      </c>
      <c r="E4" s="25">
        <v>2.328455336293046</v>
      </c>
      <c r="F4" s="30">
        <v>34.22817817215055</v>
      </c>
      <c r="H4" s="22"/>
      <c r="I4" s="61" t="s">
        <v>62</v>
      </c>
      <c r="J4" s="61"/>
      <c r="K4" s="61"/>
    </row>
    <row r="5" spans="1:11" ht="12.75">
      <c r="A5" s="29" t="s">
        <v>2</v>
      </c>
      <c r="B5" s="19">
        <v>0.4655152279863801</v>
      </c>
      <c r="C5" s="25">
        <v>7.4924476131934625</v>
      </c>
      <c r="D5" s="25">
        <v>32.35463879987894</v>
      </c>
      <c r="E5" s="25">
        <v>3.4946404787173324</v>
      </c>
      <c r="F5" s="30">
        <v>43.80724211977611</v>
      </c>
      <c r="H5" s="20"/>
      <c r="I5" s="61" t="s">
        <v>83</v>
      </c>
      <c r="J5" s="61"/>
      <c r="K5" s="61"/>
    </row>
    <row r="6" spans="1:11" ht="12.75">
      <c r="A6" s="29" t="s">
        <v>3</v>
      </c>
      <c r="B6" s="19">
        <v>0.3139877148369879</v>
      </c>
      <c r="C6" s="25">
        <v>4.726786185371062</v>
      </c>
      <c r="D6" s="25">
        <v>25.680275366282984</v>
      </c>
      <c r="E6" s="25">
        <v>3.919927078728974</v>
      </c>
      <c r="F6" s="30">
        <v>34.64097634522001</v>
      </c>
      <c r="H6" s="50"/>
      <c r="I6" s="61" t="s">
        <v>63</v>
      </c>
      <c r="J6" s="61"/>
      <c r="K6" s="61"/>
    </row>
    <row r="7" spans="1:11" ht="12.75">
      <c r="A7" s="29" t="s">
        <v>4</v>
      </c>
      <c r="B7" s="19">
        <v>0.886133507300864</v>
      </c>
      <c r="C7" s="25">
        <v>15.775766999726457</v>
      </c>
      <c r="D7" s="25">
        <v>24.6314703945</v>
      </c>
      <c r="E7" s="25">
        <v>14.147795019842068</v>
      </c>
      <c r="F7" s="30">
        <v>55.44116592136939</v>
      </c>
      <c r="H7" s="4"/>
      <c r="I7" s="61" t="s">
        <v>64</v>
      </c>
      <c r="J7" s="61"/>
      <c r="K7" s="61"/>
    </row>
    <row r="8" spans="1:6" ht="12.75">
      <c r="A8" s="29" t="s">
        <v>5</v>
      </c>
      <c r="B8" s="19">
        <v>0.23240103828000003</v>
      </c>
      <c r="C8" s="25">
        <v>13.24961348254935</v>
      </c>
      <c r="D8" s="25">
        <v>21.988706856905026</v>
      </c>
      <c r="E8" s="25">
        <v>4.544909138977447</v>
      </c>
      <c r="F8" s="30">
        <v>40.01563051671182</v>
      </c>
    </row>
    <row r="9" spans="1:6" ht="12.75">
      <c r="A9" s="29" t="s">
        <v>6</v>
      </c>
      <c r="B9" s="19">
        <v>0.8229444376715467</v>
      </c>
      <c r="C9" s="25">
        <v>21.261280232473162</v>
      </c>
      <c r="D9" s="25">
        <v>65.34770930453362</v>
      </c>
      <c r="E9" s="25">
        <v>2.229837554971528</v>
      </c>
      <c r="F9" s="30">
        <v>89.66177152964985</v>
      </c>
    </row>
    <row r="10" spans="1:11" ht="12.75" customHeight="1">
      <c r="A10" s="29" t="s">
        <v>7</v>
      </c>
      <c r="B10" s="19">
        <v>0.01097394858507559</v>
      </c>
      <c r="C10" s="25">
        <v>0.8351580062297358</v>
      </c>
      <c r="D10" s="25">
        <v>5.149347283567968</v>
      </c>
      <c r="E10" s="25">
        <v>0.8634176620991971</v>
      </c>
      <c r="F10" s="30">
        <v>6.858896900481977</v>
      </c>
      <c r="H10" s="51" t="s">
        <v>82</v>
      </c>
      <c r="I10" s="52"/>
      <c r="J10" s="52"/>
      <c r="K10" s="53"/>
    </row>
    <row r="11" spans="1:11" ht="12.75">
      <c r="A11" s="29" t="s">
        <v>8</v>
      </c>
      <c r="B11" s="19">
        <v>2.5187619043985645</v>
      </c>
      <c r="C11" s="25">
        <v>45.41331826471608</v>
      </c>
      <c r="D11" s="25">
        <v>73.4448101692073</v>
      </c>
      <c r="E11" s="25">
        <v>15.390414438453258</v>
      </c>
      <c r="F11" s="30">
        <v>136.7673047767752</v>
      </c>
      <c r="H11" s="54"/>
      <c r="I11" s="55"/>
      <c r="J11" s="55"/>
      <c r="K11" s="56"/>
    </row>
    <row r="12" spans="1:11" ht="12.75">
      <c r="A12" s="29" t="s">
        <v>9</v>
      </c>
      <c r="B12" s="19">
        <v>1.2345792522999672</v>
      </c>
      <c r="C12" s="25">
        <v>13.717365651101154</v>
      </c>
      <c r="D12" s="25">
        <v>50.67664872960623</v>
      </c>
      <c r="E12" s="25">
        <v>6.541176586920392</v>
      </c>
      <c r="F12" s="30">
        <v>72.16977021992774</v>
      </c>
      <c r="H12" s="54"/>
      <c r="I12" s="55"/>
      <c r="J12" s="55"/>
      <c r="K12" s="56"/>
    </row>
    <row r="13" spans="1:11" ht="12.75">
      <c r="A13" s="29" t="s">
        <v>10</v>
      </c>
      <c r="B13" s="19">
        <v>5.44082233448608</v>
      </c>
      <c r="C13" s="25">
        <v>37.3598659957786</v>
      </c>
      <c r="D13" s="25">
        <v>72.08456150278448</v>
      </c>
      <c r="E13" s="25">
        <v>18.309682963232042</v>
      </c>
      <c r="F13" s="30">
        <v>133.1949327962812</v>
      </c>
      <c r="H13" s="54"/>
      <c r="I13" s="55"/>
      <c r="J13" s="55"/>
      <c r="K13" s="56"/>
    </row>
    <row r="14" spans="1:11" ht="12.75">
      <c r="A14" s="29" t="s">
        <v>11</v>
      </c>
      <c r="B14" s="21">
        <v>0.09</v>
      </c>
      <c r="C14" s="21">
        <v>0.25</v>
      </c>
      <c r="D14" s="21">
        <v>0.02</v>
      </c>
      <c r="E14" s="21">
        <v>0.44</v>
      </c>
      <c r="F14" s="30">
        <v>0.8</v>
      </c>
      <c r="H14" s="54"/>
      <c r="I14" s="55"/>
      <c r="J14" s="55"/>
      <c r="K14" s="56"/>
    </row>
    <row r="15" spans="1:11" ht="12.75">
      <c r="A15" s="29" t="s">
        <v>12</v>
      </c>
      <c r="B15" s="19">
        <v>1.2786703111795974</v>
      </c>
      <c r="C15" s="25">
        <v>24.368404433326294</v>
      </c>
      <c r="D15" s="25">
        <v>41.15923271766492</v>
      </c>
      <c r="E15" s="25">
        <v>6.420651288478058</v>
      </c>
      <c r="F15" s="30">
        <v>73.22695875064886</v>
      </c>
      <c r="H15" s="54"/>
      <c r="I15" s="55"/>
      <c r="J15" s="55"/>
      <c r="K15" s="56"/>
    </row>
    <row r="16" spans="1:11" ht="12.75">
      <c r="A16" s="29" t="s">
        <v>13</v>
      </c>
      <c r="B16" s="19">
        <v>1.1948672633856228</v>
      </c>
      <c r="C16" s="25">
        <v>14.44441816631871</v>
      </c>
      <c r="D16" s="25">
        <v>31.921481314954054</v>
      </c>
      <c r="E16" s="25">
        <v>6.46592328897751</v>
      </c>
      <c r="F16" s="30">
        <v>54.026690033635894</v>
      </c>
      <c r="H16" s="54"/>
      <c r="I16" s="55"/>
      <c r="J16" s="55"/>
      <c r="K16" s="56"/>
    </row>
    <row r="17" spans="1:11" ht="12.75">
      <c r="A17" s="29" t="s">
        <v>14</v>
      </c>
      <c r="B17" s="19">
        <v>1.3290488521278896</v>
      </c>
      <c r="C17" s="25">
        <v>30.066100929839187</v>
      </c>
      <c r="D17" s="25">
        <v>44.15362809567521</v>
      </c>
      <c r="E17" s="25">
        <v>11.353401965175319</v>
      </c>
      <c r="F17" s="30">
        <v>86.90217984281762</v>
      </c>
      <c r="H17" s="54"/>
      <c r="I17" s="55"/>
      <c r="J17" s="55"/>
      <c r="K17" s="56"/>
    </row>
    <row r="18" spans="1:11" ht="12.75">
      <c r="A18" s="29" t="s">
        <v>15</v>
      </c>
      <c r="B18" s="19">
        <v>2.315669693978321</v>
      </c>
      <c r="C18" s="25">
        <v>9.633340515025283</v>
      </c>
      <c r="D18" s="25">
        <v>23.579901159804976</v>
      </c>
      <c r="E18" s="25">
        <v>3.47860982707007</v>
      </c>
      <c r="F18" s="30">
        <v>39.00752119587865</v>
      </c>
      <c r="H18" s="54"/>
      <c r="I18" s="55"/>
      <c r="J18" s="55"/>
      <c r="K18" s="56"/>
    </row>
    <row r="19" spans="1:11" ht="12.75">
      <c r="A19" s="29" t="s">
        <v>16</v>
      </c>
      <c r="B19" s="19">
        <v>0.3417558023153262</v>
      </c>
      <c r="C19" s="25">
        <v>12.526440763236517</v>
      </c>
      <c r="D19" s="25">
        <v>27.966401016895926</v>
      </c>
      <c r="E19" s="25">
        <v>4.526296885701877</v>
      </c>
      <c r="F19" s="30">
        <v>45.360894468149645</v>
      </c>
      <c r="H19" s="54"/>
      <c r="I19" s="55"/>
      <c r="J19" s="55"/>
      <c r="K19" s="56"/>
    </row>
    <row r="20" spans="1:11" ht="12.75">
      <c r="A20" s="29" t="s">
        <v>17</v>
      </c>
      <c r="B20" s="19">
        <v>0.5897298312185357</v>
      </c>
      <c r="C20" s="25">
        <v>24.72525954501584</v>
      </c>
      <c r="D20" s="25">
        <v>32.180695016568166</v>
      </c>
      <c r="E20" s="25">
        <v>6.902955000774668</v>
      </c>
      <c r="F20" s="30">
        <v>64.39863939357721</v>
      </c>
      <c r="H20" s="54"/>
      <c r="I20" s="55"/>
      <c r="J20" s="55"/>
      <c r="K20" s="56"/>
    </row>
    <row r="21" spans="1:11" ht="12.75">
      <c r="A21" s="29" t="s">
        <v>18</v>
      </c>
      <c r="B21" s="19">
        <v>1.1081066440525482</v>
      </c>
      <c r="C21" s="25">
        <v>20.375165059733042</v>
      </c>
      <c r="D21" s="25">
        <v>43.24355205889278</v>
      </c>
      <c r="E21" s="25">
        <v>5.849321743758779</v>
      </c>
      <c r="F21" s="30">
        <v>70.57614550643716</v>
      </c>
      <c r="H21" s="54"/>
      <c r="I21" s="55"/>
      <c r="J21" s="55"/>
      <c r="K21" s="56"/>
    </row>
    <row r="22" spans="1:11" ht="12.75">
      <c r="A22" s="29" t="s">
        <v>19</v>
      </c>
      <c r="B22" s="19">
        <v>0.14126714115071995</v>
      </c>
      <c r="C22" s="25">
        <v>2.4326933025020896</v>
      </c>
      <c r="D22" s="25">
        <v>7.000994373596398</v>
      </c>
      <c r="E22" s="25">
        <v>1.5453835580651962</v>
      </c>
      <c r="F22" s="30">
        <v>11.120338375314404</v>
      </c>
      <c r="H22" s="54"/>
      <c r="I22" s="55"/>
      <c r="J22" s="55"/>
      <c r="K22" s="56"/>
    </row>
    <row r="23" spans="1:11" ht="12.75">
      <c r="A23" s="29" t="s">
        <v>20</v>
      </c>
      <c r="B23" s="19">
        <v>0.008247199918466322</v>
      </c>
      <c r="C23" s="25">
        <v>0.8940552583280298</v>
      </c>
      <c r="D23" s="25">
        <v>6.083532251153838</v>
      </c>
      <c r="E23" s="25">
        <v>1.2507603988577123</v>
      </c>
      <c r="F23" s="30">
        <v>8.236595108258047</v>
      </c>
      <c r="H23" s="54"/>
      <c r="I23" s="55"/>
      <c r="J23" s="55"/>
      <c r="K23" s="56"/>
    </row>
    <row r="24" spans="1:11" ht="12.75">
      <c r="A24" s="29" t="s">
        <v>21</v>
      </c>
      <c r="B24" s="19">
        <v>0.8018730964944507</v>
      </c>
      <c r="C24" s="25">
        <v>17.875380064644624</v>
      </c>
      <c r="D24" s="25">
        <v>25.948666952031516</v>
      </c>
      <c r="E24" s="25">
        <v>4.35806507472836</v>
      </c>
      <c r="F24" s="30">
        <v>48.98398518789895</v>
      </c>
      <c r="H24" s="54"/>
      <c r="I24" s="55"/>
      <c r="J24" s="55"/>
      <c r="K24" s="56"/>
    </row>
    <row r="25" spans="1:11" ht="12.75">
      <c r="A25" s="29" t="s">
        <v>22</v>
      </c>
      <c r="B25" s="19">
        <v>4.5686992342332635</v>
      </c>
      <c r="C25" s="25">
        <v>50.053461004003815</v>
      </c>
      <c r="D25" s="25">
        <v>54.98498318233197</v>
      </c>
      <c r="E25" s="25">
        <v>22.51920831444445</v>
      </c>
      <c r="F25" s="30">
        <v>132.12635173501351</v>
      </c>
      <c r="H25" s="54"/>
      <c r="I25" s="55"/>
      <c r="J25" s="55"/>
      <c r="K25" s="56"/>
    </row>
    <row r="26" spans="1:11" ht="12.75">
      <c r="A26" s="29" t="s">
        <v>23</v>
      </c>
      <c r="B26" s="19">
        <v>0.2489925507558249</v>
      </c>
      <c r="C26" s="25">
        <v>5.393487672389564</v>
      </c>
      <c r="D26" s="25">
        <v>2.232584537072657</v>
      </c>
      <c r="E26" s="25">
        <v>2.3887188776853514</v>
      </c>
      <c r="F26" s="30">
        <v>10.263783637903398</v>
      </c>
      <c r="H26" s="54"/>
      <c r="I26" s="55"/>
      <c r="J26" s="55"/>
      <c r="K26" s="56"/>
    </row>
    <row r="27" spans="1:11" ht="12.75">
      <c r="A27" s="29" t="s">
        <v>24</v>
      </c>
      <c r="B27" s="19">
        <v>2.7904491438923946</v>
      </c>
      <c r="C27" s="25">
        <v>90.81904819960857</v>
      </c>
      <c r="D27" s="25">
        <v>38.085215860135214</v>
      </c>
      <c r="E27" s="25">
        <v>6.976072812816893</v>
      </c>
      <c r="F27" s="30">
        <v>138.67078601645306</v>
      </c>
      <c r="H27" s="54"/>
      <c r="I27" s="55"/>
      <c r="J27" s="55"/>
      <c r="K27" s="56"/>
    </row>
    <row r="28" spans="1:11" ht="12.75">
      <c r="A28" s="29" t="s">
        <v>25</v>
      </c>
      <c r="B28" s="19">
        <v>2.8359457388904845</v>
      </c>
      <c r="C28" s="25">
        <v>24.542305991423994</v>
      </c>
      <c r="D28" s="25">
        <v>98.74775396541094</v>
      </c>
      <c r="E28" s="25">
        <v>6.607511739351269</v>
      </c>
      <c r="F28" s="30">
        <v>132.7335174350767</v>
      </c>
      <c r="H28" s="54"/>
      <c r="I28" s="55"/>
      <c r="J28" s="55"/>
      <c r="K28" s="56"/>
    </row>
    <row r="29" spans="1:11" ht="12.75">
      <c r="A29" s="29" t="s">
        <v>26</v>
      </c>
      <c r="B29" s="19">
        <v>0.159167009873616</v>
      </c>
      <c r="C29" s="25">
        <v>8.15489158132378</v>
      </c>
      <c r="D29" s="25">
        <v>4.672293787815918</v>
      </c>
      <c r="E29" s="25">
        <v>2.151740130248524</v>
      </c>
      <c r="F29" s="30">
        <v>15.138092509261838</v>
      </c>
      <c r="H29" s="54"/>
      <c r="I29" s="55"/>
      <c r="J29" s="55"/>
      <c r="K29" s="56"/>
    </row>
    <row r="30" spans="1:11" ht="12.75">
      <c r="A30" s="29" t="s">
        <v>27</v>
      </c>
      <c r="B30" s="19">
        <v>0.4799416897720543</v>
      </c>
      <c r="C30" s="25">
        <v>6.096132214180584</v>
      </c>
      <c r="D30" s="25">
        <v>26.653420757691222</v>
      </c>
      <c r="E30" s="25">
        <v>3.634504998288297</v>
      </c>
      <c r="F30" s="30">
        <v>36.86399965993216</v>
      </c>
      <c r="H30" s="54"/>
      <c r="I30" s="55"/>
      <c r="J30" s="55"/>
      <c r="K30" s="56"/>
    </row>
    <row r="31" spans="1:11" ht="12.75">
      <c r="A31" s="29" t="s">
        <v>28</v>
      </c>
      <c r="B31" s="19">
        <v>0</v>
      </c>
      <c r="C31" s="25">
        <v>0</v>
      </c>
      <c r="D31" s="25">
        <v>0.6660489633817991</v>
      </c>
      <c r="E31" s="25">
        <v>0.5153866517875197</v>
      </c>
      <c r="F31" s="30">
        <v>1.1814356151693188</v>
      </c>
      <c r="H31" s="54"/>
      <c r="I31" s="55"/>
      <c r="J31" s="55"/>
      <c r="K31" s="56"/>
    </row>
    <row r="32" spans="1:11" ht="12.75">
      <c r="A32" s="29" t="s">
        <v>29</v>
      </c>
      <c r="B32" s="19">
        <v>0.6059895672612815</v>
      </c>
      <c r="C32" s="25">
        <v>18.809132174057382</v>
      </c>
      <c r="D32" s="25">
        <v>31.545467112663765</v>
      </c>
      <c r="E32" s="25">
        <v>5.193046017208005</v>
      </c>
      <c r="F32" s="30">
        <v>56.153634871190434</v>
      </c>
      <c r="H32" s="54"/>
      <c r="I32" s="55"/>
      <c r="J32" s="55"/>
      <c r="K32" s="56"/>
    </row>
    <row r="33" spans="1:11" ht="12.75">
      <c r="A33" s="29" t="s">
        <v>30</v>
      </c>
      <c r="B33" s="19">
        <v>1.3814922807817744</v>
      </c>
      <c r="C33" s="25">
        <v>19.03453873339039</v>
      </c>
      <c r="D33" s="25">
        <v>7.026186673500002</v>
      </c>
      <c r="E33" s="25">
        <v>8.1375125999414</v>
      </c>
      <c r="F33" s="30">
        <v>35.57973028761357</v>
      </c>
      <c r="H33" s="54"/>
      <c r="I33" s="55"/>
      <c r="J33" s="55"/>
      <c r="K33" s="56"/>
    </row>
    <row r="34" spans="1:11" s="1" customFormat="1" ht="12.75">
      <c r="A34" s="31" t="s">
        <v>31</v>
      </c>
      <c r="B34" s="16">
        <v>35.66531012773234</v>
      </c>
      <c r="C34" s="16">
        <v>575.2132167443319</v>
      </c>
      <c r="D34" s="16">
        <v>1002.0993113942371</v>
      </c>
      <c r="E34" s="16">
        <v>198.37948138761172</v>
      </c>
      <c r="F34" s="32">
        <v>1811.3573196539132</v>
      </c>
      <c r="H34" s="54"/>
      <c r="I34" s="55"/>
      <c r="J34" s="55"/>
      <c r="K34" s="56"/>
    </row>
    <row r="35" spans="1:11" ht="12.75">
      <c r="A35" s="29" t="s">
        <v>32</v>
      </c>
      <c r="B35" s="23">
        <v>0.038328</v>
      </c>
      <c r="C35" s="23">
        <v>8.0404</v>
      </c>
      <c r="D35" s="23">
        <v>1.5716</v>
      </c>
      <c r="E35" s="23">
        <v>40.92590999999999</v>
      </c>
      <c r="F35" s="30">
        <v>50.57623799999999</v>
      </c>
      <c r="H35" s="54"/>
      <c r="I35" s="55"/>
      <c r="J35" s="55"/>
      <c r="K35" s="56"/>
    </row>
    <row r="36" spans="1:11" ht="12.75">
      <c r="A36" s="29" t="s">
        <v>33</v>
      </c>
      <c r="B36" s="23">
        <v>0.05680372481726641</v>
      </c>
      <c r="C36" s="23">
        <v>6.746741132602238</v>
      </c>
      <c r="D36" s="23">
        <v>33.185520000000004</v>
      </c>
      <c r="E36" s="23">
        <v>30.431308125952093</v>
      </c>
      <c r="F36" s="30">
        <v>70.4203729833716</v>
      </c>
      <c r="H36" s="54"/>
      <c r="I36" s="55"/>
      <c r="J36" s="55"/>
      <c r="K36" s="56"/>
    </row>
    <row r="37" spans="1:11" ht="12.75">
      <c r="A37" s="29" t="s">
        <v>34</v>
      </c>
      <c r="B37" s="21">
        <v>0</v>
      </c>
      <c r="C37" s="21">
        <v>1.83</v>
      </c>
      <c r="D37" s="21">
        <v>18.53</v>
      </c>
      <c r="E37" s="21">
        <v>0.84</v>
      </c>
      <c r="F37" s="30">
        <v>21.2</v>
      </c>
      <c r="H37" s="57"/>
      <c r="I37" s="58"/>
      <c r="J37" s="58"/>
      <c r="K37" s="59"/>
    </row>
    <row r="38" spans="1:6" ht="12.75">
      <c r="A38" s="29" t="s">
        <v>35</v>
      </c>
      <c r="B38" s="21">
        <v>0.01</v>
      </c>
      <c r="C38" s="21">
        <v>0.18</v>
      </c>
      <c r="D38" s="21">
        <v>1.85</v>
      </c>
      <c r="E38" s="21">
        <v>0.1</v>
      </c>
      <c r="F38" s="30">
        <v>2.14</v>
      </c>
    </row>
    <row r="39" spans="1:6" ht="12.75">
      <c r="A39" s="29" t="s">
        <v>36</v>
      </c>
      <c r="B39" s="23">
        <v>1.0148148392382899</v>
      </c>
      <c r="C39" s="23">
        <v>21.818047318526705</v>
      </c>
      <c r="D39" s="23">
        <v>55.505961966294734</v>
      </c>
      <c r="E39" s="23">
        <v>13.1</v>
      </c>
      <c r="F39" s="30">
        <v>91.43882412405972</v>
      </c>
    </row>
    <row r="40" spans="1:6" s="1" customFormat="1" ht="12.75">
      <c r="A40" s="31" t="s">
        <v>37</v>
      </c>
      <c r="B40" s="17">
        <v>1.1199465640555561</v>
      </c>
      <c r="C40" s="17">
        <v>38.615188451128944</v>
      </c>
      <c r="D40" s="17">
        <v>110.64308196629474</v>
      </c>
      <c r="E40" s="17">
        <v>85.39721812595207</v>
      </c>
      <c r="F40" s="32">
        <v>235.7754351074313</v>
      </c>
    </row>
    <row r="41" spans="1:6" ht="12.75">
      <c r="A41" s="29" t="s">
        <v>38</v>
      </c>
      <c r="B41" s="21">
        <v>0</v>
      </c>
      <c r="C41" s="21">
        <v>0.02</v>
      </c>
      <c r="D41" s="21">
        <v>0.06</v>
      </c>
      <c r="E41" s="21">
        <v>0.01</v>
      </c>
      <c r="F41" s="30">
        <v>0.09</v>
      </c>
    </row>
    <row r="42" spans="1:6" ht="12.75">
      <c r="A42" s="29" t="s">
        <v>39</v>
      </c>
      <c r="B42" s="21">
        <v>0.02</v>
      </c>
      <c r="C42" s="21">
        <v>0.09</v>
      </c>
      <c r="D42" s="21">
        <v>6.38</v>
      </c>
      <c r="E42" s="21">
        <v>0.13</v>
      </c>
      <c r="F42" s="30">
        <v>6.62</v>
      </c>
    </row>
    <row r="43" spans="1:6" ht="12.75">
      <c r="A43" s="29" t="s">
        <v>40</v>
      </c>
      <c r="B43" s="21">
        <v>0.88</v>
      </c>
      <c r="C43" s="21">
        <v>2.35</v>
      </c>
      <c r="D43" s="21">
        <v>157.85</v>
      </c>
      <c r="E43" s="21">
        <v>9.18</v>
      </c>
      <c r="F43" s="30">
        <v>170.26</v>
      </c>
    </row>
    <row r="44" spans="1:6" ht="12.75">
      <c r="A44" s="29" t="s">
        <v>41</v>
      </c>
      <c r="B44" s="21">
        <v>0</v>
      </c>
      <c r="C44" s="21">
        <v>0.03</v>
      </c>
      <c r="D44" s="21">
        <v>2.17</v>
      </c>
      <c r="E44" s="21">
        <v>0.07</v>
      </c>
      <c r="F44" s="30">
        <v>2.27</v>
      </c>
    </row>
    <row r="45" spans="1:6" ht="12.75">
      <c r="A45" s="29" t="s">
        <v>42</v>
      </c>
      <c r="B45" s="21">
        <v>0.39</v>
      </c>
      <c r="C45" s="21">
        <v>1.63</v>
      </c>
      <c r="D45" s="21">
        <v>6.62</v>
      </c>
      <c r="E45" s="21">
        <v>4.87</v>
      </c>
      <c r="F45" s="30">
        <v>13.51</v>
      </c>
    </row>
    <row r="46" spans="1:6" ht="12.75">
      <c r="A46" s="29" t="s">
        <v>43</v>
      </c>
      <c r="B46" s="21">
        <v>0</v>
      </c>
      <c r="C46" s="21">
        <v>0.03</v>
      </c>
      <c r="D46" s="21">
        <v>25.37</v>
      </c>
      <c r="E46" s="21">
        <v>3.65</v>
      </c>
      <c r="F46" s="30">
        <v>29.05</v>
      </c>
    </row>
    <row r="47" spans="1:6" ht="12.75">
      <c r="A47" s="29" t="s">
        <v>44</v>
      </c>
      <c r="B47" s="21">
        <v>0.68</v>
      </c>
      <c r="C47" s="21">
        <v>1.79</v>
      </c>
      <c r="D47" s="21">
        <v>18.75</v>
      </c>
      <c r="E47" s="21">
        <v>1.49</v>
      </c>
      <c r="F47" s="30">
        <v>22.71</v>
      </c>
    </row>
    <row r="48" spans="1:6" ht="12.75">
      <c r="A48" s="29" t="s">
        <v>45</v>
      </c>
      <c r="B48" s="21">
        <v>0.33</v>
      </c>
      <c r="C48" s="21">
        <v>1.04</v>
      </c>
      <c r="D48" s="21">
        <v>0</v>
      </c>
      <c r="E48" s="21">
        <v>0.38</v>
      </c>
      <c r="F48" s="30">
        <v>1.75</v>
      </c>
    </row>
    <row r="49" spans="1:6" ht="12.75">
      <c r="A49" s="29" t="s">
        <v>46</v>
      </c>
      <c r="B49" s="21">
        <v>1.57</v>
      </c>
      <c r="C49" s="21">
        <v>2.37</v>
      </c>
      <c r="D49" s="21">
        <v>24.32</v>
      </c>
      <c r="E49" s="21">
        <v>20.6</v>
      </c>
      <c r="F49" s="30">
        <v>48.86</v>
      </c>
    </row>
    <row r="50" spans="1:6" ht="12.75">
      <c r="A50" s="29" t="s">
        <v>47</v>
      </c>
      <c r="B50" s="21">
        <v>0.05</v>
      </c>
      <c r="C50" s="21">
        <v>1.75</v>
      </c>
      <c r="D50" s="21">
        <v>67.42</v>
      </c>
      <c r="E50" s="21">
        <v>20.42</v>
      </c>
      <c r="F50" s="30">
        <v>89.64</v>
      </c>
    </row>
    <row r="51" spans="1:6" s="1" customFormat="1" ht="12.75">
      <c r="A51" s="31" t="s">
        <v>48</v>
      </c>
      <c r="B51" s="17">
        <v>3.92</v>
      </c>
      <c r="C51" s="17">
        <v>11.1</v>
      </c>
      <c r="D51" s="17">
        <v>308.94</v>
      </c>
      <c r="E51" s="17">
        <v>60.8</v>
      </c>
      <c r="F51" s="32">
        <v>384.76</v>
      </c>
    </row>
    <row r="52" spans="1:6" ht="12.75">
      <c r="A52" s="29" t="s">
        <v>49</v>
      </c>
      <c r="B52" s="21">
        <v>0.05</v>
      </c>
      <c r="C52" s="21">
        <v>0.12</v>
      </c>
      <c r="D52" s="21">
        <v>41.23</v>
      </c>
      <c r="E52" s="21">
        <v>1.71</v>
      </c>
      <c r="F52" s="30">
        <v>43.11</v>
      </c>
    </row>
    <row r="53" spans="1:6" ht="12.75">
      <c r="A53" s="29" t="s">
        <v>50</v>
      </c>
      <c r="B53" s="21">
        <v>0</v>
      </c>
      <c r="C53" s="21">
        <v>0.02</v>
      </c>
      <c r="D53" s="21">
        <v>1.21</v>
      </c>
      <c r="E53" s="21">
        <v>0.05</v>
      </c>
      <c r="F53" s="30">
        <v>1.28</v>
      </c>
    </row>
    <row r="54" spans="1:6" ht="12.75">
      <c r="A54" s="29" t="s">
        <v>51</v>
      </c>
      <c r="B54" s="23">
        <v>8.498789808917198</v>
      </c>
      <c r="C54" s="23">
        <v>37.5525</v>
      </c>
      <c r="D54" s="23">
        <v>221.46402298850575</v>
      </c>
      <c r="E54" s="21">
        <v>76.25</v>
      </c>
      <c r="F54" s="30">
        <v>343.76531279742295</v>
      </c>
    </row>
    <row r="55" spans="1:6" ht="12.75">
      <c r="A55" s="29" t="s">
        <v>52</v>
      </c>
      <c r="B55" s="21">
        <v>0</v>
      </c>
      <c r="C55" s="21">
        <v>0.04</v>
      </c>
      <c r="D55" s="21">
        <v>20.48</v>
      </c>
      <c r="E55" s="21">
        <v>0.6</v>
      </c>
      <c r="F55" s="30">
        <v>21.12</v>
      </c>
    </row>
    <row r="56" spans="1:6" ht="12.75">
      <c r="A56" s="29" t="s">
        <v>53</v>
      </c>
      <c r="B56" s="21">
        <v>0.73</v>
      </c>
      <c r="C56" s="21">
        <v>36.34</v>
      </c>
      <c r="D56" s="21">
        <v>67.37</v>
      </c>
      <c r="E56" s="21">
        <v>10.4</v>
      </c>
      <c r="F56" s="30">
        <v>114.84</v>
      </c>
    </row>
    <row r="57" spans="1:6" ht="12.75">
      <c r="A57" s="29" t="s">
        <v>54</v>
      </c>
      <c r="B57" s="21">
        <v>0.03</v>
      </c>
      <c r="C57" s="21">
        <v>0.99</v>
      </c>
      <c r="D57" s="21">
        <v>8.21</v>
      </c>
      <c r="E57" s="21">
        <v>1.55</v>
      </c>
      <c r="F57" s="30">
        <v>10.78</v>
      </c>
    </row>
    <row r="58" spans="1:6" s="1" customFormat="1" ht="12.75">
      <c r="A58" s="31" t="s">
        <v>55</v>
      </c>
      <c r="B58" s="17">
        <v>9.308789808917199</v>
      </c>
      <c r="C58" s="17">
        <v>75.0625</v>
      </c>
      <c r="D58" s="17">
        <v>359.96402298850575</v>
      </c>
      <c r="E58" s="17">
        <v>90.56</v>
      </c>
      <c r="F58" s="32">
        <v>534.895312797423</v>
      </c>
    </row>
    <row r="59" spans="1:6" s="1" customFormat="1" ht="12.75">
      <c r="A59" s="33" t="s">
        <v>56</v>
      </c>
      <c r="B59" s="34">
        <v>50.01404650070509</v>
      </c>
      <c r="C59" s="34">
        <v>699.9909051954609</v>
      </c>
      <c r="D59" s="34">
        <v>1781.6464163490377</v>
      </c>
      <c r="E59" s="34">
        <v>435.1366995135638</v>
      </c>
      <c r="F59" s="35">
        <v>2966.7880675587676</v>
      </c>
    </row>
  </sheetData>
  <mergeCells count="8">
    <mergeCell ref="H10:K37"/>
    <mergeCell ref="H1:K1"/>
    <mergeCell ref="I6:K6"/>
    <mergeCell ref="I7:K7"/>
    <mergeCell ref="I2:K2"/>
    <mergeCell ref="I3:K3"/>
    <mergeCell ref="I4:K4"/>
    <mergeCell ref="I5:K5"/>
  </mergeCells>
  <printOptions/>
  <pageMargins left="0.75" right="0.75" top="1" bottom="1" header="0.5" footer="0.5"/>
  <pageSetup horizontalDpi="600" verticalDpi="600" orientation="portrait" scale="70" r:id="rId1"/>
</worksheet>
</file>

<file path=xl/worksheets/sheet9.xml><?xml version="1.0" encoding="utf-8"?>
<worksheet xmlns="http://schemas.openxmlformats.org/spreadsheetml/2006/main" xmlns:r="http://schemas.openxmlformats.org/officeDocument/2006/relationships">
  <dimension ref="A1:K59"/>
  <sheetViews>
    <sheetView workbookViewId="0" topLeftCell="A28">
      <selection activeCell="I58" sqref="I58"/>
    </sheetView>
  </sheetViews>
  <sheetFormatPr defaultColWidth="9.140625" defaultRowHeight="12.75"/>
  <cols>
    <col min="1" max="1" width="18.7109375" style="2" customWidth="1"/>
    <col min="2" max="5" width="13.7109375" style="0" customWidth="1"/>
    <col min="6" max="6" width="13.7109375" style="3" customWidth="1"/>
    <col min="7" max="7" width="5.7109375" style="0" customWidth="1"/>
    <col min="11" max="11" width="8.57421875" style="0" customWidth="1"/>
  </cols>
  <sheetData>
    <row r="1" spans="1:11" ht="29.25" customHeight="1">
      <c r="A1" s="26" t="s">
        <v>100</v>
      </c>
      <c r="B1" s="27" t="s">
        <v>57</v>
      </c>
      <c r="C1" s="27" t="s">
        <v>58</v>
      </c>
      <c r="D1" s="27" t="s">
        <v>103</v>
      </c>
      <c r="E1" s="27" t="s">
        <v>59</v>
      </c>
      <c r="F1" s="28" t="s">
        <v>60</v>
      </c>
      <c r="H1" s="60" t="s">
        <v>101</v>
      </c>
      <c r="I1" s="60"/>
      <c r="J1" s="60"/>
      <c r="K1" s="60"/>
    </row>
    <row r="2" spans="1:11" ht="12.75">
      <c r="A2" s="29" t="s">
        <v>0</v>
      </c>
      <c r="B2" s="19">
        <v>0.10563741980744404</v>
      </c>
      <c r="C2" s="25">
        <v>16.62634172165234</v>
      </c>
      <c r="D2" s="25">
        <v>151.1945789642187</v>
      </c>
      <c r="E2" s="25">
        <v>5.557280069997136</v>
      </c>
      <c r="F2" s="30">
        <v>173.48383817567563</v>
      </c>
      <c r="H2" s="24"/>
      <c r="I2" s="61" t="s">
        <v>80</v>
      </c>
      <c r="J2" s="61"/>
      <c r="K2" s="61"/>
    </row>
    <row r="3" spans="1:11" ht="12.75">
      <c r="A3" s="29" t="s">
        <v>1</v>
      </c>
      <c r="B3" s="19">
        <v>0.028364863473303806</v>
      </c>
      <c r="C3" s="25">
        <v>3.400371252278836</v>
      </c>
      <c r="D3" s="25">
        <v>14.25032068291122</v>
      </c>
      <c r="E3" s="25">
        <v>1.4406254318067995</v>
      </c>
      <c r="F3" s="30">
        <v>19.11968223047016</v>
      </c>
      <c r="H3" s="18"/>
      <c r="I3" s="61" t="s">
        <v>79</v>
      </c>
      <c r="J3" s="61"/>
      <c r="K3" s="61"/>
    </row>
    <row r="4" spans="1:11" ht="12.75">
      <c r="A4" s="29" t="s">
        <v>61</v>
      </c>
      <c r="B4" s="19">
        <v>0.07353262700000002</v>
      </c>
      <c r="C4" s="25">
        <v>6.806140170261425</v>
      </c>
      <c r="D4" s="25">
        <v>67.2864730925716</v>
      </c>
      <c r="E4" s="25">
        <v>0.9917740154088337</v>
      </c>
      <c r="F4" s="30">
        <v>75.15791990524185</v>
      </c>
      <c r="H4" s="22"/>
      <c r="I4" s="61" t="s">
        <v>62</v>
      </c>
      <c r="J4" s="61"/>
      <c r="K4" s="61"/>
    </row>
    <row r="5" spans="1:11" ht="12.75">
      <c r="A5" s="29" t="s">
        <v>2</v>
      </c>
      <c r="B5" s="19">
        <v>0.05043032727951355</v>
      </c>
      <c r="C5" s="25">
        <v>4.899357679549234</v>
      </c>
      <c r="D5" s="25">
        <v>118.86487455080318</v>
      </c>
      <c r="E5" s="25">
        <v>2.7504031111020346</v>
      </c>
      <c r="F5" s="30">
        <v>126.56506566873395</v>
      </c>
      <c r="H5" s="20"/>
      <c r="I5" s="61" t="s">
        <v>83</v>
      </c>
      <c r="J5" s="61"/>
      <c r="K5" s="61"/>
    </row>
    <row r="6" spans="1:11" ht="12.75">
      <c r="A6" s="29" t="s">
        <v>3</v>
      </c>
      <c r="B6" s="19">
        <v>0.0388656062703876</v>
      </c>
      <c r="C6" s="25">
        <v>3.612688550987428</v>
      </c>
      <c r="D6" s="25">
        <v>49.5811629250159</v>
      </c>
      <c r="E6" s="25">
        <v>1.3528482402953796</v>
      </c>
      <c r="F6" s="30">
        <v>54.585565322569096</v>
      </c>
      <c r="H6" s="50"/>
      <c r="I6" s="61" t="s">
        <v>63</v>
      </c>
      <c r="J6" s="61"/>
      <c r="K6" s="61"/>
    </row>
    <row r="7" spans="1:11" ht="12.75">
      <c r="A7" s="29" t="s">
        <v>4</v>
      </c>
      <c r="B7" s="19">
        <v>0.08145081483000001</v>
      </c>
      <c r="C7" s="25">
        <v>14.993057084339801</v>
      </c>
      <c r="D7" s="25">
        <v>95.10749541749999</v>
      </c>
      <c r="E7" s="25">
        <v>9.985970988146669</v>
      </c>
      <c r="F7" s="30">
        <v>120.16797430481645</v>
      </c>
      <c r="H7" s="4"/>
      <c r="I7" s="61" t="s">
        <v>64</v>
      </c>
      <c r="J7" s="61"/>
      <c r="K7" s="61"/>
    </row>
    <row r="8" spans="1:6" ht="12.75">
      <c r="A8" s="29" t="s">
        <v>5</v>
      </c>
      <c r="B8" s="19">
        <v>0.016964409000000003</v>
      </c>
      <c r="C8" s="25">
        <v>9.876230247692577</v>
      </c>
      <c r="D8" s="25">
        <v>80.49605646882404</v>
      </c>
      <c r="E8" s="25">
        <v>3.5251232775741865</v>
      </c>
      <c r="F8" s="30">
        <v>93.91437440309079</v>
      </c>
    </row>
    <row r="9" spans="1:6" ht="12.75">
      <c r="A9" s="29" t="s">
        <v>6</v>
      </c>
      <c r="B9" s="19">
        <v>0.12612034273458608</v>
      </c>
      <c r="C9" s="25">
        <v>19.37026790860026</v>
      </c>
      <c r="D9" s="25">
        <v>141.2679521968269</v>
      </c>
      <c r="E9" s="25">
        <v>0.9260917915776298</v>
      </c>
      <c r="F9" s="30">
        <v>161.69043223973938</v>
      </c>
    </row>
    <row r="10" spans="1:11" ht="12.75" customHeight="1">
      <c r="A10" s="29" t="s">
        <v>7</v>
      </c>
      <c r="B10" s="19">
        <v>0</v>
      </c>
      <c r="C10" s="25">
        <v>0.7104257351947447</v>
      </c>
      <c r="D10" s="25">
        <v>16.714451030754375</v>
      </c>
      <c r="E10" s="25">
        <v>0.6854987114841663</v>
      </c>
      <c r="F10" s="30">
        <v>18.110375477433283</v>
      </c>
      <c r="H10" s="51" t="s">
        <v>82</v>
      </c>
      <c r="I10" s="52"/>
      <c r="J10" s="52"/>
      <c r="K10" s="53"/>
    </row>
    <row r="11" spans="1:11" ht="12.75">
      <c r="A11" s="29" t="s">
        <v>8</v>
      </c>
      <c r="B11" s="19">
        <v>0.4060958683271614</v>
      </c>
      <c r="C11" s="25">
        <v>43.11314061826617</v>
      </c>
      <c r="D11" s="25">
        <v>149.07941589263118</v>
      </c>
      <c r="E11" s="25">
        <v>7.393498600358923</v>
      </c>
      <c r="F11" s="30">
        <v>199.99215097958344</v>
      </c>
      <c r="H11" s="54"/>
      <c r="I11" s="55"/>
      <c r="J11" s="55"/>
      <c r="K11" s="56"/>
    </row>
    <row r="12" spans="1:11" ht="12.75">
      <c r="A12" s="29" t="s">
        <v>9</v>
      </c>
      <c r="B12" s="19">
        <v>0.15517117859211738</v>
      </c>
      <c r="C12" s="25">
        <v>10.490005434777846</v>
      </c>
      <c r="D12" s="25">
        <v>130.58410333029312</v>
      </c>
      <c r="E12" s="25">
        <v>2.3482829592297767</v>
      </c>
      <c r="F12" s="30">
        <v>143.57756290289285</v>
      </c>
      <c r="H12" s="54"/>
      <c r="I12" s="55"/>
      <c r="J12" s="55"/>
      <c r="K12" s="56"/>
    </row>
    <row r="13" spans="1:11" ht="12.75">
      <c r="A13" s="29" t="s">
        <v>10</v>
      </c>
      <c r="B13" s="19">
        <v>0.9911495037171005</v>
      </c>
      <c r="C13" s="25">
        <v>36.77704977343727</v>
      </c>
      <c r="D13" s="25">
        <v>151.0703726902384</v>
      </c>
      <c r="E13" s="25">
        <v>7.881991511892826</v>
      </c>
      <c r="F13" s="30">
        <v>196.7205634792856</v>
      </c>
      <c r="H13" s="54"/>
      <c r="I13" s="55"/>
      <c r="J13" s="55"/>
      <c r="K13" s="56"/>
    </row>
    <row r="14" spans="1:11" ht="12.75">
      <c r="A14" s="29" t="s">
        <v>11</v>
      </c>
      <c r="B14" s="21">
        <v>0.06</v>
      </c>
      <c r="C14" s="21">
        <v>0.19</v>
      </c>
      <c r="D14" s="21">
        <v>0.1</v>
      </c>
      <c r="E14" s="21">
        <v>0.43</v>
      </c>
      <c r="F14" s="30">
        <v>0.78</v>
      </c>
      <c r="H14" s="54"/>
      <c r="I14" s="55"/>
      <c r="J14" s="55"/>
      <c r="K14" s="56"/>
    </row>
    <row r="15" spans="1:11" ht="12.75">
      <c r="A15" s="29" t="s">
        <v>12</v>
      </c>
      <c r="B15" s="19">
        <v>0.191479408660233</v>
      </c>
      <c r="C15" s="25">
        <v>16.302655074850303</v>
      </c>
      <c r="D15" s="25">
        <v>117.15369279383194</v>
      </c>
      <c r="E15" s="25">
        <v>3.4586333501558633</v>
      </c>
      <c r="F15" s="30">
        <v>137.1064606274983</v>
      </c>
      <c r="H15" s="54"/>
      <c r="I15" s="55"/>
      <c r="J15" s="55"/>
      <c r="K15" s="56"/>
    </row>
    <row r="16" spans="1:11" ht="12.75">
      <c r="A16" s="29" t="s">
        <v>13</v>
      </c>
      <c r="B16" s="19">
        <v>0.20417013286970595</v>
      </c>
      <c r="C16" s="25">
        <v>12.14565340581077</v>
      </c>
      <c r="D16" s="25">
        <v>89.79503057826325</v>
      </c>
      <c r="E16" s="25">
        <v>3.12155254813274</v>
      </c>
      <c r="F16" s="30">
        <v>105.26640666507646</v>
      </c>
      <c r="H16" s="54"/>
      <c r="I16" s="55"/>
      <c r="J16" s="55"/>
      <c r="K16" s="56"/>
    </row>
    <row r="17" spans="1:11" ht="12.75">
      <c r="A17" s="29" t="s">
        <v>14</v>
      </c>
      <c r="B17" s="19">
        <v>0.16945851319973906</v>
      </c>
      <c r="C17" s="25">
        <v>24.718789129834757</v>
      </c>
      <c r="D17" s="25">
        <v>153.99267142065915</v>
      </c>
      <c r="E17" s="25">
        <v>7.2424294004300345</v>
      </c>
      <c r="F17" s="30">
        <v>186.1233484641237</v>
      </c>
      <c r="H17" s="54"/>
      <c r="I17" s="55"/>
      <c r="J17" s="55"/>
      <c r="K17" s="56"/>
    </row>
    <row r="18" spans="1:11" ht="12.75">
      <c r="A18" s="29" t="s">
        <v>15</v>
      </c>
      <c r="B18" s="19">
        <v>0.3487617221500978</v>
      </c>
      <c r="C18" s="25">
        <v>9.193699466789411</v>
      </c>
      <c r="D18" s="25">
        <v>64.17030749974398</v>
      </c>
      <c r="E18" s="25">
        <v>2.1774960460547472</v>
      </c>
      <c r="F18" s="30">
        <v>75.89026473473824</v>
      </c>
      <c r="H18" s="54"/>
      <c r="I18" s="55"/>
      <c r="J18" s="55"/>
      <c r="K18" s="56"/>
    </row>
    <row r="19" spans="1:11" ht="12.75">
      <c r="A19" s="29" t="s">
        <v>16</v>
      </c>
      <c r="B19" s="19">
        <v>0.03801149365722001</v>
      </c>
      <c r="C19" s="25">
        <v>6.0472161810638045</v>
      </c>
      <c r="D19" s="25">
        <v>73.78465492686527</v>
      </c>
      <c r="E19" s="25">
        <v>2.1015290911888456</v>
      </c>
      <c r="F19" s="30">
        <v>81.97141169277515</v>
      </c>
      <c r="H19" s="54"/>
      <c r="I19" s="55"/>
      <c r="J19" s="55"/>
      <c r="K19" s="56"/>
    </row>
    <row r="20" spans="1:11" ht="12.75">
      <c r="A20" s="29" t="s">
        <v>17</v>
      </c>
      <c r="B20" s="19">
        <v>0.04517744326200001</v>
      </c>
      <c r="C20" s="25">
        <v>15.925354477053922</v>
      </c>
      <c r="D20" s="25">
        <v>92.28453058404908</v>
      </c>
      <c r="E20" s="25">
        <v>2.7919685260718525</v>
      </c>
      <c r="F20" s="30">
        <v>111.04703103043686</v>
      </c>
      <c r="H20" s="54"/>
      <c r="I20" s="55"/>
      <c r="J20" s="55"/>
      <c r="K20" s="56"/>
    </row>
    <row r="21" spans="1:11" ht="12.75">
      <c r="A21" s="29" t="s">
        <v>18</v>
      </c>
      <c r="B21" s="19">
        <v>0.13558455247370865</v>
      </c>
      <c r="C21" s="25">
        <v>15.24243229024371</v>
      </c>
      <c r="D21" s="25">
        <v>95.32415163537797</v>
      </c>
      <c r="E21" s="25">
        <v>2.4339623887305066</v>
      </c>
      <c r="F21" s="30">
        <v>113.1361308668259</v>
      </c>
      <c r="H21" s="54"/>
      <c r="I21" s="55"/>
      <c r="J21" s="55"/>
      <c r="K21" s="56"/>
    </row>
    <row r="22" spans="1:11" ht="12.75">
      <c r="A22" s="29" t="s">
        <v>19</v>
      </c>
      <c r="B22" s="19">
        <v>0.0015299435423999992</v>
      </c>
      <c r="C22" s="25">
        <v>1.8535694215463026</v>
      </c>
      <c r="D22" s="25">
        <v>15.845900833942657</v>
      </c>
      <c r="E22" s="25">
        <v>0.6647727128523409</v>
      </c>
      <c r="F22" s="30">
        <v>18.3657729118837</v>
      </c>
      <c r="H22" s="54"/>
      <c r="I22" s="55"/>
      <c r="J22" s="55"/>
      <c r="K22" s="56"/>
    </row>
    <row r="23" spans="1:11" ht="12.75">
      <c r="A23" s="29" t="s">
        <v>20</v>
      </c>
      <c r="B23" s="19">
        <v>0</v>
      </c>
      <c r="C23" s="25">
        <v>0.5939668983374657</v>
      </c>
      <c r="D23" s="25">
        <v>10.19495394136459</v>
      </c>
      <c r="E23" s="25">
        <v>0.45962881095331004</v>
      </c>
      <c r="F23" s="30">
        <v>11.248549650655365</v>
      </c>
      <c r="H23" s="54"/>
      <c r="I23" s="55"/>
      <c r="J23" s="55"/>
      <c r="K23" s="56"/>
    </row>
    <row r="24" spans="1:11" ht="12.75">
      <c r="A24" s="29" t="s">
        <v>21</v>
      </c>
      <c r="B24" s="19">
        <v>0.08784402942009704</v>
      </c>
      <c r="C24" s="25">
        <v>18.0969812612363</v>
      </c>
      <c r="D24" s="25">
        <v>60.345677873946514</v>
      </c>
      <c r="E24" s="25">
        <v>2.017508390020313</v>
      </c>
      <c r="F24" s="30">
        <v>80.54801155462323</v>
      </c>
      <c r="H24" s="54"/>
      <c r="I24" s="55"/>
      <c r="J24" s="55"/>
      <c r="K24" s="56"/>
    </row>
    <row r="25" spans="1:11" ht="12.75">
      <c r="A25" s="29" t="s">
        <v>22</v>
      </c>
      <c r="B25" s="19">
        <v>0.8080017527372667</v>
      </c>
      <c r="C25" s="25">
        <v>44.27174312489772</v>
      </c>
      <c r="D25" s="25">
        <v>156.07813790481507</v>
      </c>
      <c r="E25" s="25">
        <v>11.641412800716246</v>
      </c>
      <c r="F25" s="30">
        <v>212.7992955831663</v>
      </c>
      <c r="H25" s="54"/>
      <c r="I25" s="55"/>
      <c r="J25" s="55"/>
      <c r="K25" s="56"/>
    </row>
    <row r="26" spans="1:11" ht="12.75">
      <c r="A26" s="29" t="s">
        <v>23</v>
      </c>
      <c r="B26" s="19">
        <v>0.014746717545000003</v>
      </c>
      <c r="C26" s="25">
        <v>4.343627563267285</v>
      </c>
      <c r="D26" s="25">
        <v>1.8601886176581257</v>
      </c>
      <c r="E26" s="25">
        <v>1.4293525210811553</v>
      </c>
      <c r="F26" s="30">
        <v>7.647915419551566</v>
      </c>
      <c r="H26" s="54"/>
      <c r="I26" s="55"/>
      <c r="J26" s="55"/>
      <c r="K26" s="56"/>
    </row>
    <row r="27" spans="1:11" ht="12.75">
      <c r="A27" s="29" t="s">
        <v>24</v>
      </c>
      <c r="B27" s="19">
        <v>0.48462338914444264</v>
      </c>
      <c r="C27" s="25">
        <v>100.30701134501997</v>
      </c>
      <c r="D27" s="25">
        <v>54.521787273926435</v>
      </c>
      <c r="E27" s="25">
        <v>2.583337708031169</v>
      </c>
      <c r="F27" s="30">
        <v>157.89675971612203</v>
      </c>
      <c r="H27" s="54"/>
      <c r="I27" s="55"/>
      <c r="J27" s="55"/>
      <c r="K27" s="56"/>
    </row>
    <row r="28" spans="1:11" ht="12.75">
      <c r="A28" s="29" t="s">
        <v>25</v>
      </c>
      <c r="B28" s="19">
        <v>0.5157087543299999</v>
      </c>
      <c r="C28" s="25">
        <v>20.145927264753965</v>
      </c>
      <c r="D28" s="25">
        <v>293.8578666593287</v>
      </c>
      <c r="E28" s="25">
        <v>3.735671609440524</v>
      </c>
      <c r="F28" s="30">
        <v>318.2551742878532</v>
      </c>
      <c r="H28" s="54"/>
      <c r="I28" s="55"/>
      <c r="J28" s="55"/>
      <c r="K28" s="56"/>
    </row>
    <row r="29" spans="1:11" ht="12.75">
      <c r="A29" s="29" t="s">
        <v>26</v>
      </c>
      <c r="B29" s="19">
        <v>0.009946686577800004</v>
      </c>
      <c r="C29" s="25">
        <v>6.676302008026823</v>
      </c>
      <c r="D29" s="25">
        <v>9.951875177764908</v>
      </c>
      <c r="E29" s="25">
        <v>0.9123461211258538</v>
      </c>
      <c r="F29" s="30">
        <v>17.550469993495387</v>
      </c>
      <c r="H29" s="54"/>
      <c r="I29" s="55"/>
      <c r="J29" s="55"/>
      <c r="K29" s="56"/>
    </row>
    <row r="30" spans="1:11" ht="12.75">
      <c r="A30" s="29" t="s">
        <v>27</v>
      </c>
      <c r="B30" s="19">
        <v>0.0821746363914</v>
      </c>
      <c r="C30" s="25">
        <v>4.751411248304342</v>
      </c>
      <c r="D30" s="25">
        <v>48.933928657582854</v>
      </c>
      <c r="E30" s="25">
        <v>1.5561863055742813</v>
      </c>
      <c r="F30" s="30">
        <v>55.32370084785288</v>
      </c>
      <c r="H30" s="54"/>
      <c r="I30" s="55"/>
      <c r="J30" s="55"/>
      <c r="K30" s="56"/>
    </row>
    <row r="31" spans="1:11" ht="12.75">
      <c r="A31" s="29" t="s">
        <v>28</v>
      </c>
      <c r="B31" s="19">
        <v>0</v>
      </c>
      <c r="C31" s="25">
        <v>0.0439782021926697</v>
      </c>
      <c r="D31" s="25">
        <v>0.4860765969033091</v>
      </c>
      <c r="E31" s="25">
        <v>0.18810841702917205</v>
      </c>
      <c r="F31" s="30">
        <v>0.7181632161251509</v>
      </c>
      <c r="H31" s="54"/>
      <c r="I31" s="55"/>
      <c r="J31" s="55"/>
      <c r="K31" s="56"/>
    </row>
    <row r="32" spans="1:11" ht="12.75">
      <c r="A32" s="29" t="s">
        <v>29</v>
      </c>
      <c r="B32" s="19">
        <v>0.09904474695197188</v>
      </c>
      <c r="C32" s="25">
        <v>20.590031253626425</v>
      </c>
      <c r="D32" s="25">
        <v>74.03037446603102</v>
      </c>
      <c r="E32" s="25">
        <v>2.5188491030264784</v>
      </c>
      <c r="F32" s="30">
        <v>97.2382995696359</v>
      </c>
      <c r="H32" s="54"/>
      <c r="I32" s="55"/>
      <c r="J32" s="55"/>
      <c r="K32" s="56"/>
    </row>
    <row r="33" spans="1:11" ht="12.75">
      <c r="A33" s="29" t="s">
        <v>30</v>
      </c>
      <c r="B33" s="19">
        <v>0.21195139108944355</v>
      </c>
      <c r="C33" s="25">
        <v>12.680778287458892</v>
      </c>
      <c r="D33" s="25">
        <v>27.448731514500004</v>
      </c>
      <c r="E33" s="25">
        <v>5.0724530977471245</v>
      </c>
      <c r="F33" s="30">
        <v>45.41391429079546</v>
      </c>
      <c r="H33" s="54"/>
      <c r="I33" s="55"/>
      <c r="J33" s="55"/>
      <c r="K33" s="56"/>
    </row>
    <row r="34" spans="1:11" s="1" customFormat="1" ht="12.75">
      <c r="A34" s="31" t="s">
        <v>31</v>
      </c>
      <c r="B34" s="16">
        <v>5.581998275034141</v>
      </c>
      <c r="C34" s="16">
        <v>504.79620408135276</v>
      </c>
      <c r="D34" s="16">
        <v>2605.657796199143</v>
      </c>
      <c r="E34" s="16">
        <v>101.37658765723693</v>
      </c>
      <c r="F34" s="32">
        <v>3217.4125862127667</v>
      </c>
      <c r="H34" s="54"/>
      <c r="I34" s="55"/>
      <c r="J34" s="55"/>
      <c r="K34" s="56"/>
    </row>
    <row r="35" spans="1:11" ht="12.75">
      <c r="A35" s="29" t="s">
        <v>32</v>
      </c>
      <c r="B35" s="23">
        <v>0</v>
      </c>
      <c r="C35" s="23">
        <v>2.7944</v>
      </c>
      <c r="D35" s="23">
        <v>3.1432</v>
      </c>
      <c r="E35" s="23">
        <v>15.22254</v>
      </c>
      <c r="F35" s="30">
        <v>21.16014</v>
      </c>
      <c r="H35" s="54"/>
      <c r="I35" s="55"/>
      <c r="J35" s="55"/>
      <c r="K35" s="56"/>
    </row>
    <row r="36" spans="1:11" ht="12.75">
      <c r="A36" s="29" t="s">
        <v>33</v>
      </c>
      <c r="B36" s="23">
        <v>0</v>
      </c>
      <c r="C36" s="23">
        <v>0</v>
      </c>
      <c r="D36" s="23">
        <v>31.61018079279757</v>
      </c>
      <c r="E36" s="23">
        <v>12.172523250380838</v>
      </c>
      <c r="F36" s="30">
        <v>43.78270404317841</v>
      </c>
      <c r="H36" s="54"/>
      <c r="I36" s="55"/>
      <c r="J36" s="55"/>
      <c r="K36" s="56"/>
    </row>
    <row r="37" spans="1:11" ht="12.75">
      <c r="A37" s="29" t="s">
        <v>34</v>
      </c>
      <c r="B37" s="21">
        <v>0</v>
      </c>
      <c r="C37" s="21">
        <v>1.78</v>
      </c>
      <c r="D37" s="21">
        <v>92.11</v>
      </c>
      <c r="E37" s="21">
        <v>0.81</v>
      </c>
      <c r="F37" s="30">
        <v>94.7</v>
      </c>
      <c r="H37" s="57"/>
      <c r="I37" s="58"/>
      <c r="J37" s="58"/>
      <c r="K37" s="59"/>
    </row>
    <row r="38" spans="1:6" ht="12.75">
      <c r="A38" s="29" t="s">
        <v>35</v>
      </c>
      <c r="B38" s="21">
        <v>0.01</v>
      </c>
      <c r="C38" s="21">
        <v>0.18</v>
      </c>
      <c r="D38" s="21">
        <v>9.11</v>
      </c>
      <c r="E38" s="21">
        <v>0.09</v>
      </c>
      <c r="F38" s="30">
        <v>9.39</v>
      </c>
    </row>
    <row r="39" spans="1:6" ht="12.75">
      <c r="A39" s="29" t="s">
        <v>36</v>
      </c>
      <c r="B39" s="23">
        <v>0</v>
      </c>
      <c r="C39" s="23">
        <v>0</v>
      </c>
      <c r="D39" s="23">
        <v>3.314863139791873</v>
      </c>
      <c r="E39" s="23">
        <v>5.24</v>
      </c>
      <c r="F39" s="30">
        <v>8.554863139791873</v>
      </c>
    </row>
    <row r="40" spans="1:6" s="1" customFormat="1" ht="12.75">
      <c r="A40" s="31" t="s">
        <v>37</v>
      </c>
      <c r="B40" s="17">
        <v>0.01</v>
      </c>
      <c r="C40" s="17">
        <v>4.7543999999999995</v>
      </c>
      <c r="D40" s="17">
        <v>139.28824393258944</v>
      </c>
      <c r="E40" s="17">
        <v>33.53506325038084</v>
      </c>
      <c r="F40" s="32">
        <v>177.58770718297026</v>
      </c>
    </row>
    <row r="41" spans="1:6" ht="12.75">
      <c r="A41" s="29" t="s">
        <v>38</v>
      </c>
      <c r="B41" s="21">
        <v>0</v>
      </c>
      <c r="C41" s="21">
        <v>0.01</v>
      </c>
      <c r="D41" s="21">
        <v>0.28</v>
      </c>
      <c r="E41" s="21">
        <v>0.01</v>
      </c>
      <c r="F41" s="30">
        <v>0.3</v>
      </c>
    </row>
    <row r="42" spans="1:6" ht="12.75">
      <c r="A42" s="29" t="s">
        <v>39</v>
      </c>
      <c r="B42" s="21">
        <v>0.01</v>
      </c>
      <c r="C42" s="21">
        <v>0.08</v>
      </c>
      <c r="D42" s="21">
        <v>31.9</v>
      </c>
      <c r="E42" s="21">
        <v>0.18</v>
      </c>
      <c r="F42" s="30">
        <v>32.17</v>
      </c>
    </row>
    <row r="43" spans="1:6" ht="12.75">
      <c r="A43" s="29" t="s">
        <v>40</v>
      </c>
      <c r="B43" s="21">
        <v>0.66</v>
      </c>
      <c r="C43" s="21">
        <v>1.83</v>
      </c>
      <c r="D43" s="21">
        <v>785.75</v>
      </c>
      <c r="E43" s="21">
        <v>14.88</v>
      </c>
      <c r="F43" s="30">
        <v>803.12</v>
      </c>
    </row>
    <row r="44" spans="1:6" ht="12.75">
      <c r="A44" s="29" t="s">
        <v>41</v>
      </c>
      <c r="B44" s="21">
        <v>0</v>
      </c>
      <c r="C44" s="21">
        <v>0.02</v>
      </c>
      <c r="D44" s="21">
        <v>10.87</v>
      </c>
      <c r="E44" s="21">
        <v>0.1</v>
      </c>
      <c r="F44" s="30">
        <v>10.99</v>
      </c>
    </row>
    <row r="45" spans="1:6" ht="12.75">
      <c r="A45" s="29" t="s">
        <v>42</v>
      </c>
      <c r="B45" s="21">
        <v>0.3</v>
      </c>
      <c r="C45" s="21">
        <v>1.25</v>
      </c>
      <c r="D45" s="21">
        <v>32.58</v>
      </c>
      <c r="E45" s="21">
        <v>5.66</v>
      </c>
      <c r="F45" s="30">
        <v>39.79</v>
      </c>
    </row>
    <row r="46" spans="1:6" ht="12.75">
      <c r="A46" s="29" t="s">
        <v>43</v>
      </c>
      <c r="B46" s="21">
        <v>0</v>
      </c>
      <c r="C46" s="21">
        <v>0.02</v>
      </c>
      <c r="D46" s="21">
        <v>126.59</v>
      </c>
      <c r="E46" s="21">
        <v>3.25</v>
      </c>
      <c r="F46" s="30">
        <v>129.86</v>
      </c>
    </row>
    <row r="47" spans="1:6" ht="12.75">
      <c r="A47" s="29" t="s">
        <v>44</v>
      </c>
      <c r="B47" s="21">
        <v>0.51</v>
      </c>
      <c r="C47" s="21">
        <v>1.36</v>
      </c>
      <c r="D47" s="21">
        <v>92.29</v>
      </c>
      <c r="E47" s="21">
        <v>1.48</v>
      </c>
      <c r="F47" s="30">
        <v>95.64</v>
      </c>
    </row>
    <row r="48" spans="1:6" ht="12.75">
      <c r="A48" s="29" t="s">
        <v>45</v>
      </c>
      <c r="B48" s="21">
        <v>0.25</v>
      </c>
      <c r="C48" s="21">
        <v>0.78</v>
      </c>
      <c r="D48" s="21">
        <v>0</v>
      </c>
      <c r="E48" s="21">
        <v>0.43</v>
      </c>
      <c r="F48" s="30">
        <v>1.46</v>
      </c>
    </row>
    <row r="49" spans="1:6" ht="12.75">
      <c r="A49" s="29" t="s">
        <v>46</v>
      </c>
      <c r="B49" s="21">
        <v>1.18</v>
      </c>
      <c r="C49" s="21">
        <v>1.92</v>
      </c>
      <c r="D49" s="21">
        <v>121.25</v>
      </c>
      <c r="E49" s="21">
        <v>16.71</v>
      </c>
      <c r="F49" s="30">
        <v>141.06</v>
      </c>
    </row>
    <row r="50" spans="1:6" ht="12.75">
      <c r="A50" s="29" t="s">
        <v>47</v>
      </c>
      <c r="B50" s="21">
        <v>0.04</v>
      </c>
      <c r="C50" s="21">
        <v>1.44</v>
      </c>
      <c r="D50" s="21">
        <v>307.92</v>
      </c>
      <c r="E50" s="21">
        <v>16.28</v>
      </c>
      <c r="F50" s="30">
        <v>325.68</v>
      </c>
    </row>
    <row r="51" spans="1:6" s="1" customFormat="1" ht="12.75">
      <c r="A51" s="31" t="s">
        <v>48</v>
      </c>
      <c r="B51" s="17">
        <v>2.95</v>
      </c>
      <c r="C51" s="17">
        <v>8.71</v>
      </c>
      <c r="D51" s="17">
        <v>1509.43</v>
      </c>
      <c r="E51" s="17">
        <v>58.98</v>
      </c>
      <c r="F51" s="32">
        <v>1580.07</v>
      </c>
    </row>
    <row r="52" spans="1:6" ht="12.75">
      <c r="A52" s="29" t="s">
        <v>49</v>
      </c>
      <c r="B52" s="21">
        <v>0.04</v>
      </c>
      <c r="C52" s="21">
        <v>0.09</v>
      </c>
      <c r="D52" s="21">
        <v>203.46</v>
      </c>
      <c r="E52" s="21">
        <v>1.31</v>
      </c>
      <c r="F52" s="30">
        <v>204.9</v>
      </c>
    </row>
    <row r="53" spans="1:6" ht="12.75">
      <c r="A53" s="29" t="s">
        <v>50</v>
      </c>
      <c r="B53" s="21">
        <v>0</v>
      </c>
      <c r="C53" s="21">
        <v>0.01</v>
      </c>
      <c r="D53" s="21">
        <v>6.04</v>
      </c>
      <c r="E53" s="21">
        <v>0.04</v>
      </c>
      <c r="F53" s="30">
        <v>6.09</v>
      </c>
    </row>
    <row r="54" spans="1:6" ht="12.75">
      <c r="A54" s="29" t="s">
        <v>51</v>
      </c>
      <c r="B54" s="23">
        <v>28.80926016658501</v>
      </c>
      <c r="C54" s="23">
        <v>149.35384615384612</v>
      </c>
      <c r="D54" s="23">
        <v>626.6682802829355</v>
      </c>
      <c r="E54" s="21">
        <v>83.6</v>
      </c>
      <c r="F54" s="30">
        <v>888.4313866033666</v>
      </c>
    </row>
    <row r="55" spans="1:6" ht="12.75">
      <c r="A55" s="29" t="s">
        <v>52</v>
      </c>
      <c r="B55" s="21">
        <v>0</v>
      </c>
      <c r="C55" s="21">
        <v>0.03</v>
      </c>
      <c r="D55" s="21">
        <v>102.23</v>
      </c>
      <c r="E55" s="21">
        <v>0.59</v>
      </c>
      <c r="F55" s="30">
        <v>102.85</v>
      </c>
    </row>
    <row r="56" spans="1:6" ht="12.75">
      <c r="A56" s="29" t="s">
        <v>53</v>
      </c>
      <c r="B56" s="21">
        <v>0.55</v>
      </c>
      <c r="C56" s="21">
        <v>2.79</v>
      </c>
      <c r="D56" s="21">
        <v>336.76</v>
      </c>
      <c r="E56" s="21">
        <v>9.3</v>
      </c>
      <c r="F56" s="30">
        <v>349.4</v>
      </c>
    </row>
    <row r="57" spans="1:6" ht="12.75">
      <c r="A57" s="29" t="s">
        <v>54</v>
      </c>
      <c r="B57" s="21">
        <v>0.02</v>
      </c>
      <c r="C57" s="21">
        <v>0.75</v>
      </c>
      <c r="D57" s="21">
        <v>40.78</v>
      </c>
      <c r="E57" s="21">
        <v>2.37</v>
      </c>
      <c r="F57" s="30">
        <v>43.92</v>
      </c>
    </row>
    <row r="58" spans="1:6" s="1" customFormat="1" ht="12.75">
      <c r="A58" s="31" t="s">
        <v>55</v>
      </c>
      <c r="B58" s="17">
        <v>29.41926016658501</v>
      </c>
      <c r="C58" s="17">
        <v>153.0238461538461</v>
      </c>
      <c r="D58" s="17">
        <v>1315.9382802829355</v>
      </c>
      <c r="E58" s="17">
        <v>97.21</v>
      </c>
      <c r="F58" s="32">
        <v>1595.5913866033666</v>
      </c>
    </row>
    <row r="59" spans="1:6" s="1" customFormat="1" ht="12.75">
      <c r="A59" s="33" t="s">
        <v>56</v>
      </c>
      <c r="B59" s="34">
        <v>37.96125844161915</v>
      </c>
      <c r="C59" s="34">
        <v>671.2844502351988</v>
      </c>
      <c r="D59" s="34">
        <v>5570.314320414667</v>
      </c>
      <c r="E59" s="34">
        <v>291.10165090761774</v>
      </c>
      <c r="F59" s="35">
        <v>6570.661679999103</v>
      </c>
    </row>
  </sheetData>
  <mergeCells count="8">
    <mergeCell ref="H10:K37"/>
    <mergeCell ref="H1:K1"/>
    <mergeCell ref="I6:K6"/>
    <mergeCell ref="I7:K7"/>
    <mergeCell ref="I2:K2"/>
    <mergeCell ref="I3:K3"/>
    <mergeCell ref="I4:K4"/>
    <mergeCell ref="I5:K5"/>
  </mergeCells>
  <printOptions/>
  <pageMargins left="0.75" right="0.75" top="1" bottom="1" header="0.5" footer="0.5"/>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dc:creator>
  <cp:keywords/>
  <dc:description/>
  <cp:lastModifiedBy>streets</cp:lastModifiedBy>
  <cp:lastPrinted>2007-06-14T15:16:38Z</cp:lastPrinted>
  <dcterms:created xsi:type="dcterms:W3CDTF">2007-06-11T19:26:42Z</dcterms:created>
  <dcterms:modified xsi:type="dcterms:W3CDTF">2007-06-14T15:59:18Z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-1733720172</vt:i4>
  </property>
  <property fmtid="{D5CDD505-2E9C-101B-9397-08002B2CF9AE}" pid="4" name="_EmailSubje">
    <vt:lpwstr>INTEX-B Emission Products</vt:lpwstr>
  </property>
  <property fmtid="{D5CDD505-2E9C-101B-9397-08002B2CF9AE}" pid="5" name="_AuthorEma">
    <vt:lpwstr>dstreets@anl.gov</vt:lpwstr>
  </property>
  <property fmtid="{D5CDD505-2E9C-101B-9397-08002B2CF9AE}" pid="6" name="_AuthorEmailDisplayNa">
    <vt:lpwstr>Streets, David G.</vt:lpwstr>
  </property>
</Properties>
</file>